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00" windowWidth="7395" windowHeight="6615" tabRatio="902" activeTab="5"/>
  </bookViews>
  <sheets>
    <sheet name="ครุภัณฑ์สำรวจแล้วปี 52" sheetId="1" r:id="rId1"/>
    <sheet name="แยกตามคณะ,วิชา,งาน" sheetId="2" r:id="rId2"/>
    <sheet name="ส่งรายงานชำรุดเสื่อม48" sheetId="3" r:id="rId3"/>
    <sheet name="ครุภัณฑ์ชำรุด 49-50" sheetId="4" r:id="rId4"/>
    <sheet name="รายการครุภัณฑ์ปี 51" sheetId="5" r:id="rId5"/>
    <sheet name="ครุภัณฑ์แยกตามแผนกงาน" sheetId="6" r:id="rId6"/>
    <sheet name="ครุภัณฑ์สำรวจแล้วปี 51" sheetId="7" r:id="rId7"/>
    <sheet name="ครุภัณฑ์ชำรุด 51" sheetId="8" r:id="rId8"/>
  </sheets>
  <definedNames/>
  <calcPr fullCalcOnLoad="1"/>
</workbook>
</file>

<file path=xl/sharedStrings.xml><?xml version="1.0" encoding="utf-8"?>
<sst xmlns="http://schemas.openxmlformats.org/spreadsheetml/2006/main" count="18317" uniqueCount="2717">
  <si>
    <t xml:space="preserve">ตู้เหล็กบานทึบแบบบานเลื่อน </t>
  </si>
  <si>
    <t>11 เม.ย. 40</t>
  </si>
  <si>
    <t>ตู้เหล็กบานเลื่อนแบบกระจกซ้อนตู้ทึบ</t>
  </si>
  <si>
    <t>18 ต.ค. 36</t>
  </si>
  <si>
    <t>เครื่องฉายวีดีโอพานาโซนิค VHS</t>
  </si>
  <si>
    <t>เครื่องฉายสไลด์  แบบถาดแนวนอน</t>
  </si>
  <si>
    <t>9 มิ.ย. 37</t>
  </si>
  <si>
    <t>1 ธ.ค. 37</t>
  </si>
  <si>
    <t>กล้องถ่ายวิดีโอพานาโซนิค</t>
  </si>
  <si>
    <t>จำนวน</t>
  </si>
  <si>
    <t>ลำดับที่</t>
  </si>
  <si>
    <t>ว/ด/ป ที่ได้มา</t>
  </si>
  <si>
    <t>หมายเลขครุภัณฑ์</t>
  </si>
  <si>
    <t>ชื่อครุภัณฑ์</t>
  </si>
  <si>
    <t>ได้มาโดยวิธีใด</t>
  </si>
  <si>
    <t>ระยะเวลาใช้งาน</t>
  </si>
  <si>
    <t>เคยซ่อมมากี่ครั้ง</t>
  </si>
  <si>
    <t>เต็มบัญชี</t>
  </si>
  <si>
    <t>ชำรุด</t>
  </si>
  <si>
    <t>หน่วยละ</t>
  </si>
  <si>
    <t>เป็นเงิน</t>
  </si>
  <si>
    <t>หมายเหตุ</t>
  </si>
  <si>
    <t>คำชี้แจงประกอบ</t>
  </si>
  <si>
    <t>9 ก.ย. 28</t>
  </si>
  <si>
    <t>5136-011-0001-281-001 ถึง 281-002</t>
  </si>
  <si>
    <t>ปากกาจับท่อ</t>
  </si>
  <si>
    <t>งบประมาณ</t>
  </si>
  <si>
    <t>5136-001-0001-281-003</t>
  </si>
  <si>
    <t>เครื่องทำเกลียว</t>
  </si>
  <si>
    <t>5136-001-0001-281-004</t>
  </si>
  <si>
    <t>23 ก.ค. 24</t>
  </si>
  <si>
    <t>5120-004-0001-241-001</t>
  </si>
  <si>
    <t>ประแจคอม้าเครื่องมือต่อท่อประปา</t>
  </si>
  <si>
    <t>13 ก.พ. 28</t>
  </si>
  <si>
    <t>ไม้ผุ</t>
  </si>
  <si>
    <t>เลนส์ชำรุด</t>
  </si>
  <si>
    <t>ผ้าขาด,หมดอายุ</t>
  </si>
  <si>
    <t>ที่อ่านค่าผัง</t>
  </si>
  <si>
    <t>หักหมดอายุ</t>
  </si>
  <si>
    <t>จอแสดงภาพเสื่อม</t>
  </si>
  <si>
    <t>ผุ หมดอายุ</t>
  </si>
  <si>
    <t>วงจรไฟ้าชำรุด</t>
  </si>
  <si>
    <t>ปั้มชำรุด ลูกสูบติด</t>
  </si>
  <si>
    <t>ลูกสูบติด</t>
  </si>
  <si>
    <t xml:space="preserve"> ผุ คอมเพรสเซอร์ไหม้</t>
  </si>
  <si>
    <t>ขดลวดไหม้ซ่อมไม่ได้</t>
  </si>
  <si>
    <t>ผุ  ใช้การไม่ได้</t>
  </si>
  <si>
    <t>ตัวรถผุกร่อนซ่อมไม่ได้</t>
  </si>
  <si>
    <t>หมดสภาพใช้งาน  ซ่อมไม่ได้</t>
  </si>
  <si>
    <t>ผุ คอมเพรสเซอร์ไหม้</t>
  </si>
  <si>
    <t>ส่วนกลางซื้อให้</t>
  </si>
  <si>
    <t>"</t>
  </si>
  <si>
    <t>24 เม.ย.29</t>
  </si>
  <si>
    <t>9 พ.ย.31</t>
  </si>
  <si>
    <t>30 ส.ค.37</t>
  </si>
  <si>
    <t>พัสดุกลาง</t>
  </si>
  <si>
    <t>8 มิ.ย43</t>
  </si>
  <si>
    <t>30 ม.ค.33</t>
  </si>
  <si>
    <t>โทรทัศน์สี jvc  25  นิ้ว</t>
  </si>
  <si>
    <t>เครื่องเล่น  วีซีดี</t>
  </si>
  <si>
    <t>24  มิ.ย.45</t>
  </si>
  <si>
    <t>7 มิ.ย.45</t>
  </si>
  <si>
    <t>14  ก.พ.48</t>
  </si>
  <si>
    <t>9 ม.ค.49</t>
  </si>
  <si>
    <t>ด้ามหัก</t>
  </si>
  <si>
    <t>มอเตอร์ไหม้  ถังรั่ว</t>
  </si>
  <si>
    <t>ถังรั่ว</t>
  </si>
  <si>
    <t>พลาสติกหมดสภาพแตก</t>
  </si>
  <si>
    <t>ใบมีดหัก, ไม่มีอะไหล่</t>
  </si>
  <si>
    <t>คอมเพรสเซอร์ไหมั</t>
  </si>
  <si>
    <t>ผุ รางเลื่อนชำรุด</t>
  </si>
  <si>
    <t>6516-010-0001-251-001 ถึง 251-002</t>
  </si>
  <si>
    <t>จอรับภาพขาด</t>
  </si>
  <si>
    <t>ไม่มีอะไหล่ซ่อม</t>
  </si>
  <si>
    <t>อุปกรณ์เสื่อมสภาพ</t>
  </si>
  <si>
    <t>ไม่เก็บไฟ</t>
  </si>
  <si>
    <t>ตราสึกไม่ดูน</t>
  </si>
  <si>
    <t>แคร่ตัวพิมพ์ใช้การไม่ได้</t>
  </si>
  <si>
    <t>หัก ใช้การไม่ได้</t>
  </si>
  <si>
    <t>ตัวโครงตู้ผุ</t>
  </si>
  <si>
    <t>แผงความร้อนเสีย</t>
  </si>
  <si>
    <t>หัวแก๊สผุ</t>
  </si>
  <si>
    <t>รางเลื่อนพัง โครงตู้ผุ</t>
  </si>
  <si>
    <t>ผุ ลิ้นชักพัง</t>
  </si>
  <si>
    <t>พ่อพันธุ์สุกรพันธุ์แท้แลนด์เรช</t>
  </si>
  <si>
    <t>เครื่องพิมพ์  EPSON  LQ-2170 I</t>
  </si>
  <si>
    <t>เครื่องเหวี่ยงแยกของผสม</t>
  </si>
  <si>
    <t>16 ก.พ. 36</t>
  </si>
  <si>
    <t>9  ต.ค.  44</t>
  </si>
  <si>
    <t>เครื่องไมรโครคอมพิวเตอร์สำหรับแม่ข่าย</t>
  </si>
  <si>
    <t>16 พ.ย. 37</t>
  </si>
  <si>
    <t>ตู้เหล็กบานกระจกแบบบานเลื่อน 2 บาน</t>
  </si>
  <si>
    <t>ตู้เหล็กบานทึบแบบบานเลื่อน 2 บาน</t>
  </si>
  <si>
    <t>20 ธ.ค. 36</t>
  </si>
  <si>
    <t>ตู้เหล็กเก็บเอกสาร 2 บาน</t>
  </si>
  <si>
    <t>เครื่องคิดเลข  CITIZEN</t>
  </si>
  <si>
    <t>ตู้เย็นเวอร์พลู</t>
  </si>
  <si>
    <t>เครื่องสำรองไฟ</t>
  </si>
  <si>
    <t>โต๊ะทำงานระดับ 3-6 พร้อมเก้าอี้</t>
  </si>
  <si>
    <t>โต๊ะวางคอมพิวเตอร์พร้อมเก้าอี้</t>
  </si>
  <si>
    <t>เครื่องปริ้นเตอร์ LEXMARK-Z-22</t>
  </si>
  <si>
    <t>เครื่องคอมพิวเตอร์  เลเซอร์</t>
  </si>
  <si>
    <t>โต๊ะฝึกงานช่างโลหะ</t>
  </si>
  <si>
    <t>โต๊ะฝึกงานช่างเกษตร</t>
  </si>
  <si>
    <t>15 ก.พ. 43</t>
  </si>
  <si>
    <t>โต๊ะเขียนแบบพร้อมอุปกรณ์</t>
  </si>
  <si>
    <t>เครื่องดูดปุ๋ยน้ำ</t>
  </si>
  <si>
    <t>เครื่องตัดข้าวโพด</t>
  </si>
  <si>
    <t>28 พ.ค. 41</t>
  </si>
  <si>
    <t>รถขุดตักดิน โคมัตสุ</t>
  </si>
  <si>
    <t>26 ม.ค. 41</t>
  </si>
  <si>
    <t>รถแทรกเตอร์คูโบต้า</t>
  </si>
  <si>
    <t>20 พ.ย. 31</t>
  </si>
  <si>
    <t>เครื่องกลบเมล็ดพืช</t>
  </si>
  <si>
    <t>ไถพรวน</t>
  </si>
  <si>
    <t>เครื่องม้วนโลหะแผ่น GOLD STAR</t>
  </si>
  <si>
    <t>เครื่องขึ้นรูปโลหะแผ่น GOLD STAR</t>
  </si>
  <si>
    <t>ถังแก๊สอาเซนาทีรีน</t>
  </si>
  <si>
    <t>ล้อกันจมแทรกเตอร์</t>
  </si>
  <si>
    <t>5 ก.ค. 39</t>
  </si>
  <si>
    <t>รถกะบะบรรทุกดับเบิ้ลแค็ป</t>
  </si>
  <si>
    <t>รถบรรทุก อีซูซุ 4 ล้อ</t>
  </si>
  <si>
    <t>27 ก.ย. 33</t>
  </si>
  <si>
    <t>21 ต.ค. 34</t>
  </si>
  <si>
    <t>รถยนต์กะบะโตโยต้าไฮลักซ์ไบตี้เอ็กซ์</t>
  </si>
  <si>
    <t>11 พ.ค.47</t>
  </si>
  <si>
    <t>พัดลมโคจร ขนาด 16 นิ้ว</t>
  </si>
  <si>
    <t>10  เม.ย. 43</t>
  </si>
  <si>
    <t>เครื่องพิมพ์เลเซอร์ปริ้นเตอร์</t>
  </si>
  <si>
    <t>1  ก.พ.  43</t>
  </si>
  <si>
    <t>เครื่องพิมพ์คอมพิวเตอร์แบบหัวเข็ม</t>
  </si>
  <si>
    <t>28  ก.พ.  43</t>
  </si>
  <si>
    <t>เครื่องพิมพ์อิงค์เจ็ต</t>
  </si>
  <si>
    <t>1  ก.พ. 43</t>
  </si>
  <si>
    <t>ตู้เหล็กบานกระจกแบบบานเลื่อน 2 ช้อน</t>
  </si>
  <si>
    <t>3  มี.ค. 43</t>
  </si>
  <si>
    <t>โต๊ะทำงานระดับ 7-9</t>
  </si>
  <si>
    <t>1 ก.พ. 43</t>
  </si>
  <si>
    <t>เก้าอี้ระดับ 7-9</t>
  </si>
  <si>
    <t>26 พ.ค. 42</t>
  </si>
  <si>
    <t>จอรับภาพข้ามศรีษะ แบบแขวนผนัง</t>
  </si>
  <si>
    <t>30 มี.ค. 38</t>
  </si>
  <si>
    <t>ชั้นวางของ</t>
  </si>
  <si>
    <t>ตู้เก็บอุปกรณ์</t>
  </si>
  <si>
    <t>4140-001-0001-252-011 ถึง 252-012</t>
  </si>
  <si>
    <t>2515</t>
  </si>
  <si>
    <t>4330-001-0001-151-002</t>
  </si>
  <si>
    <t>เครื่องสูบน้ำ</t>
  </si>
  <si>
    <t>4330-001-0001-221-005</t>
  </si>
  <si>
    <t>4330-001-0001-301-007</t>
  </si>
  <si>
    <t>7 ก.ค. 30</t>
  </si>
  <si>
    <t>4110-003-0001-302-23</t>
  </si>
  <si>
    <t>เครื่องทำน้ำเย็น</t>
  </si>
  <si>
    <t>3950-008-0001-231-001</t>
  </si>
  <si>
    <t>รอกชัก</t>
  </si>
  <si>
    <t>3820-001-0001-301-001</t>
  </si>
  <si>
    <t>เครื่องเจาะดิน</t>
  </si>
  <si>
    <t>20 พ.ย. 36</t>
  </si>
  <si>
    <t>3815-003-0001-301-001 ถึง 301-002</t>
  </si>
  <si>
    <t>บุ้งกี๋ตักหญ้า</t>
  </si>
  <si>
    <t>3805-003-0001-361-001</t>
  </si>
  <si>
    <t>รถเทลเลอร์ 4 ล้อ พ่วงรถยนต์</t>
  </si>
  <si>
    <t>3750-004-0005-281-005 ถึง 281-006</t>
  </si>
  <si>
    <t>10 ม.ค. 35</t>
  </si>
  <si>
    <t>3750-004-0005-333-007</t>
  </si>
  <si>
    <t>20 มิ.ย. 29</t>
  </si>
  <si>
    <t>3750-004-0003-291-007</t>
  </si>
  <si>
    <t>รถแทรกเตอร์ชิมูล่า</t>
  </si>
  <si>
    <t>3750-004-0002-221-002</t>
  </si>
  <si>
    <t>รถแทรกเตอร์จอห์นเดียร์</t>
  </si>
  <si>
    <t>3750-004-0002-231-003</t>
  </si>
  <si>
    <t>4 ส.ค. 36</t>
  </si>
  <si>
    <t>3750-002-0001-362-024 ถึง 362-026</t>
  </si>
  <si>
    <t>เครื่องตัดหญ้าล้อยาง</t>
  </si>
  <si>
    <t>3740-003-0001-231-001</t>
  </si>
  <si>
    <t>เครื่องพ่นยาแมลงติดท้ายแทรกเตอร์</t>
  </si>
  <si>
    <t>27 เม.ย. 24</t>
  </si>
  <si>
    <t>3720-005-0001-241-001 ถึง 241-002</t>
  </si>
  <si>
    <t>เครื่องตัดหญ้าสะพาย</t>
  </si>
  <si>
    <t>3710-011-0002-281-001</t>
  </si>
  <si>
    <t>3710-008-0002-301-001</t>
  </si>
  <si>
    <t>คราดสปริง BEFA</t>
  </si>
  <si>
    <t>3710-007-0002-361-001</t>
  </si>
  <si>
    <t>ตู้เซฟลีโก้  รุ่น  701 L</t>
  </si>
  <si>
    <t>7110-004-0002</t>
  </si>
  <si>
    <t>ตู้เซฟ   SVF 800  สีแดง</t>
  </si>
  <si>
    <t>4120-008-0001</t>
  </si>
  <si>
    <t>เครื่องปรับอากาศ ยี่ห้อ  อิมิแน้น  36,491 BTU</t>
  </si>
  <si>
    <t>4120-001-0004</t>
  </si>
  <si>
    <t>เครื่องปรับอากาศ ยี่ห้อ  อิมิแน้น  25,600 BTU</t>
  </si>
  <si>
    <t>ทีวีสีซัมซุง  CS 29Z5  8  MN</t>
  </si>
  <si>
    <t>7440-002-0002</t>
  </si>
  <si>
    <t>Note book  ASUS  A8SC</t>
  </si>
  <si>
    <t>เครื่องสำรองไฟ 850 VA</t>
  </si>
  <si>
    <t>3510-009-0003</t>
  </si>
  <si>
    <t>แท้งค์น้ำดื่ม  ขนาด  1,500  ลิตร</t>
  </si>
  <si>
    <t>งานสวัสดิการและหอพัก</t>
  </si>
  <si>
    <t>งานอาคารสถานที่</t>
  </si>
  <si>
    <t>ฝ่ายแผนงานและความร่วมมือ</t>
  </si>
  <si>
    <t>6720-005-0001</t>
  </si>
  <si>
    <t>กล้องถ่ายรูปพร้อมอุปกรณ์  OLYMPUS</t>
  </si>
  <si>
    <t>ฝ่ายวิชาการ</t>
  </si>
  <si>
    <t>7440-001-0011</t>
  </si>
  <si>
    <t>6670-002-0005</t>
  </si>
  <si>
    <t>เครื่องชั่งโค  พิกัด  2,000  กิโลกรัม</t>
  </si>
  <si>
    <t>17 พ.ย. 37</t>
  </si>
  <si>
    <t>เครื่องคิดเลข CITIZEN ใช้ถ่าน</t>
  </si>
  <si>
    <t>เครื่องคิดเลขไฟฟ้า</t>
  </si>
  <si>
    <t>25 ส.ค. 43</t>
  </si>
  <si>
    <t>โต๊ะทำงานระดับ 7-9 พร้อมเก้าอี้</t>
  </si>
  <si>
    <t>ตู้เหล็กเก็บเอกสาร ชนิด 2 บานประตู</t>
  </si>
  <si>
    <t>เครื่องปริ้นเตอร์พานาโซนิค แคร่สั้น</t>
  </si>
  <si>
    <t>27 ก.พ. 40</t>
  </si>
  <si>
    <t>เครื่องปริ้นเตอร์สี  แคนนอน</t>
  </si>
  <si>
    <t>เก้าอี้แบบหัวกลมปรับระดับได้</t>
  </si>
  <si>
    <t>อุปกรณ์เครื่องแก้วสำหรับห้องปฏิบัติการ</t>
  </si>
  <si>
    <t>เครื่องวัดความถ่วงจำเพาะของน้ำนม</t>
  </si>
  <si>
    <t>โต๊ะอ่างน้ำชิดผนัง</t>
  </si>
  <si>
    <t>เครื่องปรับอากาศ 18000 บีทียู</t>
  </si>
  <si>
    <t>เครื่องปรับอากาศ 12500 บีทียู</t>
  </si>
  <si>
    <t>18 พ.ย.45</t>
  </si>
  <si>
    <t xml:space="preserve">เก้าอี้เหล็กบุนวม </t>
  </si>
  <si>
    <t>5 ส.ค. 36</t>
  </si>
  <si>
    <t>ชุดเครื่องเสียงตามสาย</t>
  </si>
  <si>
    <t>เครื่องพิมพ์สำเนาดิจิตอล</t>
  </si>
  <si>
    <t>28 มิ.ย. 43</t>
  </si>
  <si>
    <t xml:space="preserve">เครื่องถ่ายเอกสาร   </t>
  </si>
  <si>
    <t>9 ก.ย. 27</t>
  </si>
  <si>
    <t>ชั้นวางหนังสือ</t>
  </si>
  <si>
    <t>ชั้นวางหนังสือแบบ 2 ด้าน 3 ช่วง</t>
  </si>
  <si>
    <t>โทรทัศน์สีพร้อมเครื่องวีดีทัศน์</t>
  </si>
  <si>
    <t>21 ส.ค.46</t>
  </si>
  <si>
    <t>ตู้เอกสารขนาด .40x1.50x.80 ม.</t>
  </si>
  <si>
    <t>ชั้นวางหนังสือ .60x1.20x1.80 ม.</t>
  </si>
  <si>
    <t>ตู้เก็บของขนาด .60x1.60x1.80 ม.</t>
  </si>
  <si>
    <t>ล็อกเกอร์ ขนาด.60x.60x1.20 ม.</t>
  </si>
  <si>
    <t>26 มี.ค.47</t>
  </si>
  <si>
    <t>คำประกอบการชี้แจง</t>
  </si>
  <si>
    <t>ไมค์ผู้เข้าร่วมประชุม</t>
  </si>
  <si>
    <t>ลำโพงติดเพดานขนาด 8 นิ้ว</t>
  </si>
  <si>
    <t>มิกซ์เซอร์</t>
  </si>
  <si>
    <t>26 เม.ย. 37</t>
  </si>
  <si>
    <t>14 มิ.ย. 37</t>
  </si>
  <si>
    <t>พ่อพัธุ์สุกร  ดูรอ็กเจอร์ซี่</t>
  </si>
  <si>
    <t>พ่อพันธุ์สุกร  ลาร์จไวท์</t>
  </si>
  <si>
    <t>8 เม.ย. 42</t>
  </si>
  <si>
    <t>พ่อพันธุ์สุกรแลนด์เรช</t>
  </si>
  <si>
    <t>พ่อพันธุ์สุกรดูร็อกเจอร์ซี่</t>
  </si>
  <si>
    <t>พ่อพันธุ์สุกรลาร์จไวท์</t>
  </si>
  <si>
    <t>แม่พันธุ์สุกรลาร์จไวท์</t>
  </si>
  <si>
    <t>แม่พันธุ์สุกรแลนด์เรช</t>
  </si>
  <si>
    <t>8 ก.ย. 37</t>
  </si>
  <si>
    <t>2  ต.ค.  43</t>
  </si>
  <si>
    <t>ตู้โชว์</t>
  </si>
  <si>
    <t>ตู้ยา</t>
  </si>
  <si>
    <t>28 มิ.ย. 37</t>
  </si>
  <si>
    <t>เก้าอี้ระดับ 7-8</t>
  </si>
  <si>
    <t>12 พ.ค. 38</t>
  </si>
  <si>
    <t>เครื่องชั่งโค</t>
  </si>
  <si>
    <t>29 ส.ค. 38</t>
  </si>
  <si>
    <t>เครื่องชั่งน้ำหนักโค</t>
  </si>
  <si>
    <t>กลัองจุลทรรศน์</t>
  </si>
  <si>
    <t>กล้องจุลทรรศน์แบบมีจอภาพ</t>
  </si>
  <si>
    <t>กล้องจุลทรรศน์ชนิดสเตอริโอ</t>
  </si>
  <si>
    <t>22 พ.ค. 40</t>
  </si>
  <si>
    <t>ตู้ฟักไข่ไฟฟ้าอัตโนมัติ</t>
  </si>
  <si>
    <t>เครื่องคัดไข่</t>
  </si>
  <si>
    <t>เครื่องบดอาหารสัตว์พร้อมมอเตอร์</t>
  </si>
  <si>
    <t>15 ธ.ค. 35</t>
  </si>
  <si>
    <t>เครื่องผสมอาหารข้น</t>
  </si>
  <si>
    <t>11 ม.ค.36</t>
  </si>
  <si>
    <t>เครื่องผสมอาหารแร่ธาตุ</t>
  </si>
  <si>
    <t>พ.ศ.2505</t>
  </si>
  <si>
    <t>เครื่องบดข้าวโพดติดมอเตอร์</t>
  </si>
  <si>
    <t>ถังอลูมิเนี่ยม</t>
  </si>
  <si>
    <t>4 มี.ค. 41</t>
  </si>
  <si>
    <t>ตู้เย็นแดวู</t>
  </si>
  <si>
    <t>6 ส.ค.45</t>
  </si>
  <si>
    <t>เครื่องตัดหญ้าสะพายฮอนด้า</t>
  </si>
  <si>
    <t>8 ม.ค.46</t>
  </si>
  <si>
    <t>รถแทรกเตอร์คูโบต้า 20 แรงม้า</t>
  </si>
  <si>
    <t>22 มิ.ย.47</t>
  </si>
  <si>
    <t>ถังไนโตรเจนเหลวขนาด 3 ลิตร</t>
  </si>
  <si>
    <t>3 ก.ย.47</t>
  </si>
  <si>
    <t>เครื่องฉายภาพข้ามศรีษะ 3 M.</t>
  </si>
  <si>
    <t>เครื่องปรับ25000บีทียู</t>
  </si>
  <si>
    <t>โต๊ะทำไส้กรอก</t>
  </si>
  <si>
    <t>ประจำปีงบประมาณ  2549  สิ้นงวด  ณ  วันที่  30  กันยายน  2550</t>
  </si>
  <si>
    <t>เครื่อพิมพ์ดีด</t>
  </si>
  <si>
    <t>7430-0010001-171-001ถึง171-003</t>
  </si>
  <si>
    <t>6 มิ.ย 50</t>
  </si>
  <si>
    <t>7125-004-0007</t>
  </si>
  <si>
    <t>ชั้นตั้งพื้น  3  ข 3ชั้น</t>
  </si>
  <si>
    <t>20 พ.ย 30</t>
  </si>
  <si>
    <t>3750-015-001-301-001</t>
  </si>
  <si>
    <t>เครื่องตัดข้าวโพค</t>
  </si>
  <si>
    <t>9 พ.ย49</t>
  </si>
  <si>
    <t>เครื่องคอมพิวเตอร์ครบชุด</t>
  </si>
  <si>
    <t>4140-002-0001-383-224-ถึง383-229</t>
  </si>
  <si>
    <t>14.กพ.ค.39</t>
  </si>
  <si>
    <t>4110-003-0003-329-001</t>
  </si>
  <si>
    <t>16 ก.ค.46</t>
  </si>
  <si>
    <t>เครื่องปรับอากาศ 2500 บีทียู</t>
  </si>
  <si>
    <t xml:space="preserve">10 ต.ค.46 </t>
  </si>
  <si>
    <t>6730-400-0002-463-005 ถึง 463-006</t>
  </si>
  <si>
    <t>เครื่องรับโทรทัศน์ขนาด 20 นิ้ว</t>
  </si>
  <si>
    <t>9.เม.ย.47</t>
  </si>
  <si>
    <t>30.ส.ค.47</t>
  </si>
  <si>
    <t>เครื่องปรับอากาศขนาด 48000 บีทียู</t>
  </si>
  <si>
    <t>เครื่องพิมพ์  เอชพี</t>
  </si>
  <si>
    <t>19.มิ.ย.43</t>
  </si>
  <si>
    <t>16.ต.ค.39</t>
  </si>
  <si>
    <t>7430-001-0004-391001 ถึง 391-015</t>
  </si>
  <si>
    <t>เครื่องพิมพ์ดีด   ภาษาอังกฤษ</t>
  </si>
  <si>
    <t>3990-004-0001-281-002</t>
  </si>
  <si>
    <t>แม่แรงตะเฆ่</t>
  </si>
  <si>
    <t>20 พ.ย. 30</t>
  </si>
  <si>
    <t>3805-002-0001-301-001 ถึง 301-002</t>
  </si>
  <si>
    <t>เทลเลอร์ยกดั้ม</t>
  </si>
  <si>
    <t>23 ส.ค. 36</t>
  </si>
  <si>
    <t>3750-004-0005-361-008</t>
  </si>
  <si>
    <t>รถไถเดินตาม</t>
  </si>
  <si>
    <t>8 ก.ค. 29</t>
  </si>
  <si>
    <t>3750-004-0002-291-004</t>
  </si>
  <si>
    <t>รถแทรกเตอร์ฟอร์ด</t>
  </si>
  <si>
    <t>3720-010-0001-301-002</t>
  </si>
  <si>
    <r>
      <t xml:space="preserve">เครื่องอัดอาหารสัตว์ </t>
    </r>
    <r>
      <rPr>
        <sz val="12"/>
        <rFont val="AngsanaUPC"/>
        <family val="1"/>
      </rPr>
      <t>MASSEYFERGUSON</t>
    </r>
  </si>
  <si>
    <t>3710-011-0002-301-001</t>
  </si>
  <si>
    <t>จอบหมุน</t>
  </si>
  <si>
    <t>3710-010-0002-281-001</t>
  </si>
  <si>
    <t>เครื่องขุดร่องน้ำ MALETI</t>
  </si>
  <si>
    <t>2519</t>
  </si>
  <si>
    <t>3710-005-0001-191-001</t>
  </si>
  <si>
    <t>พรวนโรตารี่</t>
  </si>
  <si>
    <t>2526</t>
  </si>
  <si>
    <t>3710-004-0001-261-004</t>
  </si>
  <si>
    <t>พรวนจาน</t>
  </si>
  <si>
    <t>3410-007-0001-281-001</t>
  </si>
  <si>
    <t>เครื่องอัดจารบี ARO</t>
  </si>
  <si>
    <t>2522</t>
  </si>
  <si>
    <t>3405-003-0001-221-001</t>
  </si>
  <si>
    <t>เครื่องตัดเหล็ก</t>
  </si>
  <si>
    <t>2508</t>
  </si>
  <si>
    <t>3220-006-0001-083-001</t>
  </si>
  <si>
    <t>เครื่องไสไม้</t>
  </si>
  <si>
    <t>บริจาค</t>
  </si>
  <si>
    <t>2512</t>
  </si>
  <si>
    <t>3220-003-0003-121-001</t>
  </si>
  <si>
    <t xml:space="preserve">เครื่องเลื่อยกล POWER </t>
  </si>
  <si>
    <t>3220-002-0001-083-001</t>
  </si>
  <si>
    <t>เครื่องเจาะไม้ ASS</t>
  </si>
  <si>
    <t>10 มิ.ย. 28</t>
  </si>
  <si>
    <t>2813-001-0001-281-001 ถึง 281-002</t>
  </si>
  <si>
    <t>เพลาขับใบมีดหัก</t>
  </si>
  <si>
    <t>ใบสึก  ลูกปืนขับหัวท้ายแตก</t>
  </si>
  <si>
    <t>เสื้อบูชล้ม  หัวเพลาแตก</t>
  </si>
  <si>
    <t>ลูกปืนบูชชุดพรวนแตก</t>
  </si>
  <si>
    <t>รางเลื่อนปุ๋ยผุพัง</t>
  </si>
  <si>
    <t>โครงไถบิดงอ</t>
  </si>
  <si>
    <t>ขาไถหัก</t>
  </si>
  <si>
    <t>ใบมีดใบไถแตก</t>
  </si>
  <si>
    <t>สกรูปรับจับชิ้นงานหัก</t>
  </si>
  <si>
    <t>ผุพัง</t>
  </si>
  <si>
    <t>ท่อเดินแก๊สเชื้อเพลิงรั่ว</t>
  </si>
  <si>
    <t>หม้อแปลงไหม้ซ่อมไม่ได้</t>
  </si>
  <si>
    <t>โครงหัก  เครื่องช๊อต</t>
  </si>
  <si>
    <t>โครงผุ</t>
  </si>
  <si>
    <t>แตกหมดสภาพใช้งาน  ซ่อมไม่ได้</t>
  </si>
  <si>
    <t>เพลาหัก</t>
  </si>
  <si>
    <t>ท่อแตก</t>
  </si>
  <si>
    <t>25  ส.ค.51</t>
  </si>
  <si>
    <t>16  ก.ย.51</t>
  </si>
  <si>
    <t>3  ต.ค.51</t>
  </si>
  <si>
    <t xml:space="preserve"> -</t>
  </si>
  <si>
    <t>28  ต.ค.51</t>
  </si>
  <si>
    <t>เครื่องไมโครคอมพิวเตอร์ประมวลผลทั่วไป</t>
  </si>
  <si>
    <t>เครื่องคอมพิวเตอร์พร้อมอุปกรณ์ 20  ชุด</t>
  </si>
  <si>
    <t>7440-001-0008</t>
  </si>
  <si>
    <t>เครื่องไมโครคอมพิวเตอร์แม่ข่าย</t>
  </si>
  <si>
    <t>7440-001-0002</t>
  </si>
  <si>
    <t>เครื่องคอมพิวเตอร์ลูกข่าย  15  เครื่อง</t>
  </si>
  <si>
    <t>7125-004-0008</t>
  </si>
  <si>
    <t>ตู้ไฟเบอร์ออฟติก  1  ชุด</t>
  </si>
  <si>
    <t>7440-009-0003</t>
  </si>
  <si>
    <t>ระบบ NETWORK พร้อมอุปกรณ์  1  ชุด</t>
  </si>
  <si>
    <t>5 รายการ เป็นเงิน 530,000 บาท</t>
  </si>
  <si>
    <t>12  พ.ย.51</t>
  </si>
  <si>
    <t>5835-001-0005</t>
  </si>
  <si>
    <t>ชุดเครื่องเสียงพร้อมอุปกรณ์</t>
  </si>
  <si>
    <t>1  ธ.ค.51</t>
  </si>
  <si>
    <t xml:space="preserve">ทีวีสีซัมซุง 19 นิ้ว  </t>
  </si>
  <si>
    <t>6720-005-0004</t>
  </si>
  <si>
    <t>กล้องดิจิตอลโซนี่ พร้อมอุปกรณ์</t>
  </si>
  <si>
    <t>15  ม.ค.52</t>
  </si>
  <si>
    <t>6505-001-0001</t>
  </si>
  <si>
    <t>กล้องระดับ SOKKIA พร้อมอุปกรณ์</t>
  </si>
  <si>
    <t>19  ก.พ.52</t>
  </si>
  <si>
    <t>7110-007-0016</t>
  </si>
  <si>
    <t>โต๊ะทำงานผู้บริหาร</t>
  </si>
  <si>
    <t>7110-006-0009</t>
  </si>
  <si>
    <t>เก้าอี้ผู้บริหาร</t>
  </si>
  <si>
    <t>7195-004-0001</t>
  </si>
  <si>
    <t>เค้าเตอร์</t>
  </si>
  <si>
    <t>24  มี.ค.52</t>
  </si>
  <si>
    <t>6505-008-0001</t>
  </si>
  <si>
    <t>ซองบังคับสัตว์</t>
  </si>
  <si>
    <t>29  พ.ค.52</t>
  </si>
  <si>
    <t>15  มิ.ย.52</t>
  </si>
  <si>
    <t>4320-002-0006</t>
  </si>
  <si>
    <t>ปั้มน้ำไฟฟ้า</t>
  </si>
  <si>
    <t>13  ก.ค.52</t>
  </si>
  <si>
    <t>6545-007-0001</t>
  </si>
  <si>
    <t>อุปกรณ์ตัดแต่งกีบโค</t>
  </si>
  <si>
    <t>24  ก.ค.52</t>
  </si>
  <si>
    <t>7110-006-0006</t>
  </si>
  <si>
    <t xml:space="preserve">เก้าอี้สำนักงาน  </t>
  </si>
  <si>
    <t>1  ส.ค.52</t>
  </si>
  <si>
    <t>4320-002-0002</t>
  </si>
  <si>
    <t>ปั้มน้ำหอยโข่ง 5.5 แรงม้า</t>
  </si>
  <si>
    <t>4330-004-0001</t>
  </si>
  <si>
    <t>ถังอัดความดัน</t>
  </si>
  <si>
    <t>17  ส.ค.52</t>
  </si>
  <si>
    <t>6670-004-0002</t>
  </si>
  <si>
    <t>แท่นชั่งอิเล็คทรอนิคแบบตั้งพื้น</t>
  </si>
  <si>
    <t>18  ส.ค.52</t>
  </si>
  <si>
    <t>5821-005-0004</t>
  </si>
  <si>
    <t>โทรทัศน์สีจอแบน 32"</t>
  </si>
  <si>
    <t>เครื่องเล่นดีวีดี</t>
  </si>
  <si>
    <t>19  ส.ค.52</t>
  </si>
  <si>
    <t>4320-002-0005</t>
  </si>
  <si>
    <t>21  ส.ค.52</t>
  </si>
  <si>
    <t>4320-002-0007</t>
  </si>
  <si>
    <t>ปั้มน้ำ ขนาด 7 แรงม้า</t>
  </si>
  <si>
    <t>6110-006-0001</t>
  </si>
  <si>
    <t>ตู้คอนโทรล</t>
  </si>
  <si>
    <t>25  ส.ค.52</t>
  </si>
  <si>
    <t>จอ LCD  15"</t>
  </si>
  <si>
    <t>9  ก.ย.52</t>
  </si>
  <si>
    <t>5805-001-0001</t>
  </si>
  <si>
    <t>ชุดเครื่องโทรสาร</t>
  </si>
  <si>
    <t>7125-002-0008</t>
  </si>
  <si>
    <t>ตู้โชว์อลูมิเนียม</t>
  </si>
  <si>
    <t>15  ก.ย.52</t>
  </si>
  <si>
    <t>4540-001-0003</t>
  </si>
  <si>
    <t>ตู้ฟัไข่อัตโนมัติ 36  ฟอง</t>
  </si>
  <si>
    <t>4330-004-0002</t>
  </si>
  <si>
    <t>เครื่องฉีดน้ำแรงดันสูง</t>
  </si>
  <si>
    <t>ปั้มน้ำ FC 30</t>
  </si>
  <si>
    <t>พัดลมโคจร  16 นิ้ว</t>
  </si>
  <si>
    <t>22  ก.ย.52</t>
  </si>
  <si>
    <t>ชุดครุภัณฑ์ปฏิบัติการวิชาชีพพื้นฐานและวิชาชีพเฉพาะบกศ.</t>
  </si>
  <si>
    <t>24  ก.ย.52</t>
  </si>
  <si>
    <t>จอ LCD  19  นิ้ว  ซัมซุง</t>
  </si>
  <si>
    <t>25  ก.ย.52</t>
  </si>
  <si>
    <t>7430-009-0002</t>
  </si>
  <si>
    <t>ปริ้นเตอร์แคนนอน MP 285</t>
  </si>
  <si>
    <t>7110-013-0002</t>
  </si>
  <si>
    <t>7110-006-0007</t>
  </si>
  <si>
    <t>เก้าอี้คอมพิวเตอร์</t>
  </si>
  <si>
    <t>โต๊ะคอมพิวเตอร์</t>
  </si>
  <si>
    <t>จอ LCD  18.5  นิ้ว</t>
  </si>
  <si>
    <t>6  ต.ค.52</t>
  </si>
  <si>
    <t>พัดลมติดผนัง 16  นิ้ว</t>
  </si>
  <si>
    <t>ประจำปีงบประมาณ  2552  สิ้นงวด  ณ  วันที่  30  กันยายน  2552</t>
  </si>
  <si>
    <t>7110-001-0001-482-060</t>
  </si>
  <si>
    <t>ตู้เหล็ก 2 บาน</t>
  </si>
  <si>
    <t>7125-007-0004-482-006</t>
  </si>
  <si>
    <t>ตู้เหล็กบานกระจกบานทึบ</t>
  </si>
  <si>
    <t>7110-007-0016-482-004 ถึง 482-005</t>
  </si>
  <si>
    <t>โต๊ะเหล็กขาสวิงพับได้</t>
  </si>
  <si>
    <t>4110-001-0001-482-015</t>
  </si>
  <si>
    <t>ตู้เย็น 5.3 คิว</t>
  </si>
  <si>
    <t>7610-012-0003-492-001</t>
  </si>
  <si>
    <t>HOT AIR OVEN</t>
  </si>
  <si>
    <t>18 ก.พ.48</t>
  </si>
  <si>
    <t>7440-001-0001-482-059</t>
  </si>
  <si>
    <t>7430-008-0004482-006</t>
  </si>
  <si>
    <t>เครื่องปริ้นเตอร์ HP 1010</t>
  </si>
  <si>
    <t>6110-008-0001-482-024</t>
  </si>
  <si>
    <t>เครื่องสำรองไฟ 650 VA</t>
  </si>
  <si>
    <t>6720-005-0004-453-001</t>
  </si>
  <si>
    <t>กล้องถ่ายรูปดิจิตอลโซนี่</t>
  </si>
  <si>
    <t>9 ก.ค. 42</t>
  </si>
  <si>
    <t>7440-001-0008-423-001</t>
  </si>
  <si>
    <t>เครื่องคอมพิวเตอร์แม่ข่าย</t>
  </si>
  <si>
    <t>16 ก.พ. 44</t>
  </si>
  <si>
    <t>7440-001-0002-442-002 ถึง 442-017</t>
  </si>
  <si>
    <t>เครื่องคอมพิวเตอร์พร้อมอุปกรณ์</t>
  </si>
  <si>
    <t>7440-001-0001-423-019 ถึง 423-034</t>
  </si>
  <si>
    <t>เครื่องคอมพิวเตอร์ลูกข่าย</t>
  </si>
  <si>
    <t>7430-008-0003-423-001 ถึง 423-008</t>
  </si>
  <si>
    <t>เครื่องพิมพ์คอมพิวเตอร์</t>
  </si>
  <si>
    <t>16 ต.ค. 39</t>
  </si>
  <si>
    <t>6730-005-0001-391-029</t>
  </si>
  <si>
    <t>เครื่องฉายภาพข้ามศรีษะ</t>
  </si>
  <si>
    <t xml:space="preserve">       (นายภัทรศักดิ์  ภัทรธรรมพิบูล)</t>
  </si>
  <si>
    <t xml:space="preserve">       (นางนิดดา  สติภาบุญโสดากร)</t>
  </si>
  <si>
    <t xml:space="preserve">           (นางประภาพร  ไกยราช)</t>
  </si>
  <si>
    <t xml:space="preserve">       (นายสุชาติ  สติภาบุญโสดากร)</t>
  </si>
  <si>
    <t xml:space="preserve">           (นายสิริศักดิ์   คำแสน)</t>
  </si>
  <si>
    <t xml:space="preserve">           (นางธันยพร   หนูสวัสดิ์)</t>
  </si>
  <si>
    <t>เครื่องถ่ายเอกสารดิจิตอล พานา</t>
  </si>
  <si>
    <t>2 ก.พ. 49</t>
  </si>
  <si>
    <t>7110-013-0001-492-045</t>
  </si>
  <si>
    <t>โต๊ะคอมพิวเตอร์  1  ม.</t>
  </si>
  <si>
    <t>7110-013-0002-492-026</t>
  </si>
  <si>
    <t>โต๊ะคอมพิวเตอร์  1.20  ม.</t>
  </si>
  <si>
    <t>3960-001-0002-402-001 ถึง 402-002</t>
  </si>
  <si>
    <t>บันไดอลูมิเนียมแบบสองตอน</t>
  </si>
  <si>
    <t>23 มี.ค. 37</t>
  </si>
  <si>
    <t>หน้า  2</t>
  </si>
  <si>
    <t>หน้า  3</t>
  </si>
  <si>
    <t>หน้า  4</t>
  </si>
  <si>
    <t>หน้า  5</t>
  </si>
  <si>
    <t>หน้า  6</t>
  </si>
  <si>
    <t>หน้า  7</t>
  </si>
  <si>
    <t>หน้า  8</t>
  </si>
  <si>
    <t>หน้า  9</t>
  </si>
  <si>
    <t>หน้า  10</t>
  </si>
  <si>
    <t>หน้า  11</t>
  </si>
  <si>
    <t>หน้า  12</t>
  </si>
  <si>
    <t>หน้า  13</t>
  </si>
  <si>
    <t>หน้า  14</t>
  </si>
  <si>
    <t>หน้า  15</t>
  </si>
  <si>
    <t>หน้า  16</t>
  </si>
  <si>
    <t>หน้า  17</t>
  </si>
  <si>
    <t>หน้า  18</t>
  </si>
  <si>
    <t>หน้า  19</t>
  </si>
  <si>
    <t>หน้า  20</t>
  </si>
  <si>
    <t>หน้า  21</t>
  </si>
  <si>
    <t>โต๊ะทำงานระดับ3-6 พร้อมเก้าอี้</t>
  </si>
  <si>
    <t>เครื่องเลื่อยสายพาน</t>
  </si>
  <si>
    <t>3220-003-0001-083-001</t>
  </si>
  <si>
    <t>เครื่องเลื่อยวงเดือน</t>
  </si>
  <si>
    <t>3220-003-0001-081-002</t>
  </si>
  <si>
    <t>3210-004-0001-281-001</t>
  </si>
  <si>
    <t>เครื่องวัดรอบกล</t>
  </si>
  <si>
    <t>2814-001-0001-281-001</t>
  </si>
  <si>
    <t>ชุดสาธิตควบคุมมอเตอร์</t>
  </si>
  <si>
    <t>2812-003-0002-281-001 ถึง 281-002</t>
  </si>
  <si>
    <t>VOUTAGE PEGULATOR</t>
  </si>
  <si>
    <t>2812-003-0001-281-001 ถึง 281-002</t>
  </si>
  <si>
    <t>2812-002-0002-281-001</t>
  </si>
  <si>
    <t>อินดักชั่นมอเตอร์</t>
  </si>
  <si>
    <t>2812-001-0002-281-001 ถึง 281-002</t>
  </si>
  <si>
    <t>คาปาซิเตอร์มอเตอร์</t>
  </si>
  <si>
    <t>2812-002-0001-281-001</t>
  </si>
  <si>
    <t>ประจำปีงบประมาณ  2550  สิ้นงวด  ณ  วันที่  30  กันยายน  2551</t>
  </si>
  <si>
    <t>2812-001-0001-272-001</t>
  </si>
  <si>
    <t>เครื่องมือทดสอบหัวฉีด</t>
  </si>
  <si>
    <t>2811-001-0001-281-002</t>
  </si>
  <si>
    <t>2810-002-0003-281-001 ถึง 281-004</t>
  </si>
  <si>
    <t>เครื่องยนต์แก๊สโซลีนผ่าซีก ROTAX</t>
  </si>
  <si>
    <t>29 ก.ย. 24</t>
  </si>
  <si>
    <t>2810-002-0002-241-001</t>
  </si>
  <si>
    <t>เครื่องยนต์ผ่าซีก</t>
  </si>
  <si>
    <t>17 ก.ย. 24</t>
  </si>
  <si>
    <t>2810-002-0001-241-001</t>
  </si>
  <si>
    <t>2810-001-0001-252-001</t>
  </si>
  <si>
    <t>เครื่องยนต์เล็กคาวาซากิ</t>
  </si>
  <si>
    <t>2810-001-00001-252-002</t>
  </si>
  <si>
    <t>2810-001-0001-252-003</t>
  </si>
  <si>
    <t>เครื่องยนต์เล็กโรบิ้น</t>
  </si>
  <si>
    <t>2810-001-0001-252-004</t>
  </si>
  <si>
    <t>เครื่องยนต์เล็กยามาฮ่า</t>
  </si>
  <si>
    <t>2810-001-0001-281-005</t>
  </si>
  <si>
    <t>เครื่องยนต์แก๊สโซลีน โรบิ้น</t>
  </si>
  <si>
    <t>2810-001-0001-252-006</t>
  </si>
  <si>
    <t>เครื่องยนต์เล็กฮอนด้า</t>
  </si>
  <si>
    <t>9 ก.พ. 26</t>
  </si>
  <si>
    <t>2810-001-0001-263-007 ถึง 263-013</t>
  </si>
  <si>
    <t>2810-001-0001-281-014</t>
  </si>
  <si>
    <t>2310-005-0001-281-001</t>
  </si>
  <si>
    <t>รถเกษตรกร</t>
  </si>
  <si>
    <t>27 พ.ย. 35</t>
  </si>
  <si>
    <t>2310-004-0002-351-001</t>
  </si>
  <si>
    <t>รถยนต์ตู้โตโยต้าไฮเอธดีเซล</t>
  </si>
  <si>
    <t>13 ส.ค. 25</t>
  </si>
  <si>
    <t>2310-004-0001-251-004</t>
  </si>
  <si>
    <t>รถบรรทุก อีซูซุ 6 ล้อ</t>
  </si>
  <si>
    <t>30 พ.ค. 37</t>
  </si>
  <si>
    <t>7520-012-0001-372-001</t>
  </si>
  <si>
    <t>ตราดูนวิทยาลัยฯ</t>
  </si>
  <si>
    <t>7430-001-0001-221-009</t>
  </si>
  <si>
    <t>เครื่องพิมพ์ดีด</t>
  </si>
  <si>
    <t>10 ก.ย. 28</t>
  </si>
  <si>
    <t>5805-001-0002-282-005 ถึง 282-024</t>
  </si>
  <si>
    <t>โทรศัพท์</t>
  </si>
  <si>
    <t>4 ส.ค. 25</t>
  </si>
  <si>
    <t>5835-001-0001-252-001</t>
  </si>
  <si>
    <t>เครื่องขยายเสียง</t>
  </si>
  <si>
    <t>ปากจับชิ้นงานหัก</t>
  </si>
  <si>
    <t>เสื้อจับดอกทำเกลียวแตก</t>
  </si>
  <si>
    <t>ด้ามขันทำเกลียวหัก</t>
  </si>
  <si>
    <t>กระบอกไฮดรอลิคแตกรั่ว</t>
  </si>
  <si>
    <t>โครงกระบะหัก</t>
  </si>
  <si>
    <t>คานล้อหัก</t>
  </si>
  <si>
    <t>เครื่องยนต์ไม่มีกำลัง</t>
  </si>
  <si>
    <t>กลไกบิดแตกชำรุด</t>
  </si>
  <si>
    <t>เพลาหัวท้ายขับใบมีดขาด</t>
  </si>
  <si>
    <t>ห้องเกียร์ทดกำลังแตก</t>
  </si>
  <si>
    <t>เฟืองทดกำลังแตก</t>
  </si>
  <si>
    <t>ปั้มจารบีไม่มีแรงดัน</t>
  </si>
  <si>
    <t>ชุดเพลาจับใบมีดหัก</t>
  </si>
  <si>
    <t>เฟืองขับดอกสว่านรูด</t>
  </si>
  <si>
    <t>หม้อแปลงไหม้</t>
  </si>
  <si>
    <t>เพลาข้อเหวียงขาด</t>
  </si>
  <si>
    <t>ชุดขับใบพัดโลหะผุ</t>
  </si>
  <si>
    <t>ขาโต๊ะหัก</t>
  </si>
  <si>
    <t>รางเลื่อนลิ้นชักบิดงอ  โครงผุ</t>
  </si>
  <si>
    <t>ฉีกขาด</t>
  </si>
  <si>
    <t>ปรับระดับไม่ได้</t>
  </si>
  <si>
    <t>ขาดใช้การไม่ได้</t>
  </si>
  <si>
    <t>แตก  หัก</t>
  </si>
  <si>
    <t>ฟันตัดหัก</t>
  </si>
  <si>
    <t>ข้อโซ่บิดงอ</t>
  </si>
  <si>
    <t>บล็อกจับน๊อตหัก</t>
  </si>
  <si>
    <t>ปากจับน๊อตหัก</t>
  </si>
  <si>
    <t>ตัวบล๊อคแตก</t>
  </si>
  <si>
    <t>ฟันทำเกลียวสึก</t>
  </si>
  <si>
    <t>ใบพัดแตก</t>
  </si>
  <si>
    <t>ใบพัดแตก  เพลาหัก</t>
  </si>
  <si>
    <t>เสื้อปั้มแตก</t>
  </si>
  <si>
    <t>เสื้อปั้มแตก  ใบพัดแตก</t>
  </si>
  <si>
    <t>รางปรับโซ่สึก</t>
  </si>
  <si>
    <t>ห้องเกียร์แตก</t>
  </si>
  <si>
    <t>ใบตักหัก</t>
  </si>
  <si>
    <t>ระบบห้ามล้อแตก</t>
  </si>
  <si>
    <t>เกียร์แตก</t>
  </si>
  <si>
    <t>เกียร์แตก  เครื่องยนต์หลวม</t>
  </si>
  <si>
    <t>เครื่องยนต์เสื้อแตก</t>
  </si>
  <si>
    <t>เฟืองเกียร์ขับเคลี่อนแตก</t>
  </si>
  <si>
    <t>เฟืองขับท้ายแตก</t>
  </si>
  <si>
    <t>ถังบรรจุสารเคมีแตก</t>
  </si>
  <si>
    <t>ใบมีดสึก</t>
  </si>
  <si>
    <t>27 ก.ย.48</t>
  </si>
  <si>
    <t>7440-002-0002-482-001</t>
  </si>
  <si>
    <t>เครื่องคอมพิวเตอร์แบบพกพา</t>
  </si>
  <si>
    <t>6 มิ.ย.48</t>
  </si>
  <si>
    <t>7440-001-0001-482-060</t>
  </si>
  <si>
    <t>7440-001-0001-482-058</t>
  </si>
  <si>
    <t>ฝ่ายบริการการศึกษา</t>
  </si>
  <si>
    <t>28 ธ.ค. 48</t>
  </si>
  <si>
    <t>2340-005-0002-493-004 ถึง 493-005</t>
  </si>
  <si>
    <t>รถจักรยานยนต์ฮอนด้า</t>
  </si>
  <si>
    <t>21 ก.พ. 49</t>
  </si>
  <si>
    <t>7440-001-0001-492-068 ถึง 492-069</t>
  </si>
  <si>
    <t>6110-008-0001-492-025</t>
  </si>
  <si>
    <t>UPS 750 VA</t>
  </si>
  <si>
    <t>7430-003-0005-492-001</t>
  </si>
  <si>
    <t>แสกนเนอร์ 5590 HP</t>
  </si>
  <si>
    <t>7430-003-0001-492-006</t>
  </si>
  <si>
    <t>(นางณัฐษมนต์  ณุวงค์ศรี)</t>
  </si>
  <si>
    <t xml:space="preserve">     (นางศรีภรัชต์   รัศมีวงษ์จันทร์)</t>
  </si>
  <si>
    <t xml:space="preserve">หมดสภาพใช้งาน  </t>
  </si>
  <si>
    <t>ระบบไฟเสีย</t>
  </si>
  <si>
    <t>คาบูเรเตอร์หายไม่มีอะไหล่ซ่อม</t>
  </si>
  <si>
    <t>เครื่องยนต์เสีย  ซ่อมไม่คุ้ม</t>
  </si>
  <si>
    <t>ปั้ม  หัวฉีดชำรุด  ซ่อมไม่ดุ้ม</t>
  </si>
  <si>
    <t>เครื่องปริ้นเตอร์เลเซอร์</t>
  </si>
  <si>
    <t>21 ต.ค. 45</t>
  </si>
  <si>
    <t>25 ส.ค.43</t>
  </si>
  <si>
    <t>7110-015-0001-432-001  ถึง 432-020</t>
  </si>
  <si>
    <t>7110-006-0005-432-031 ถึง  432-050</t>
  </si>
  <si>
    <t>แป้นพิมพ์ชำรุดไม่มีอะไหล่</t>
  </si>
  <si>
    <t>ชำรุดปี 51</t>
  </si>
  <si>
    <t>พืชศาสตร์</t>
  </si>
  <si>
    <t>บริหารธุรกิจ</t>
  </si>
  <si>
    <t>ช่างกลเกษตร</t>
  </si>
  <si>
    <t>สัตวศาสตร์</t>
  </si>
  <si>
    <t>14 ก.พ. 26</t>
  </si>
  <si>
    <t>5835-001-0001-262-004</t>
  </si>
  <si>
    <t>27 ธ.ค 44</t>
  </si>
  <si>
    <t>6720-005-0004-493-002</t>
  </si>
  <si>
    <t>กล้องถ่ายรูปดิจิตอล</t>
  </si>
  <si>
    <t>7440-001-0001-493-066 ถึง 493-067</t>
  </si>
  <si>
    <t>เครื่องคอมพิวเตอร์พร้อมอุปกรณ์(โครงการวิจัย Pond live)</t>
  </si>
  <si>
    <t>3750-002-0001-493-048</t>
  </si>
  <si>
    <t>เครื่องตัดหญ้าล้อยาง(โครงการวิจัย Pond live)</t>
  </si>
  <si>
    <t>6670-001-0001-493-002</t>
  </si>
  <si>
    <t>เครื่องชั่งไฟฟ้า(โครงการวิจัย Pond live)</t>
  </si>
  <si>
    <t>28 มิ.ย.48</t>
  </si>
  <si>
    <t>13  ก.ค.  38</t>
  </si>
  <si>
    <t xml:space="preserve">                    (นางนิดดา      สติภา)</t>
  </si>
  <si>
    <t xml:space="preserve">         (นายอดุลศักดิ์   ทะนุพันธ์)</t>
  </si>
  <si>
    <t xml:space="preserve">                (นางประภาพร  ไกยราช)</t>
  </si>
  <si>
    <t>7440-001-0001-493-065</t>
  </si>
  <si>
    <t>เครื่องคอมพิวเตอร์ Microstar 52x</t>
  </si>
  <si>
    <t>จัดการ(อยู่ห้องศูนย์ข้อมูล)</t>
  </si>
  <si>
    <t>ไม่รู้ว่าอยู่ที่ไหน</t>
  </si>
  <si>
    <t>3730-006-0002-361-001</t>
  </si>
  <si>
    <t>3730-006-0001-385-003</t>
  </si>
  <si>
    <t>3730-006-0001-331-002</t>
  </si>
  <si>
    <t>3730-006-0001-301-001</t>
  </si>
  <si>
    <t>3730-005-0002-331-002</t>
  </si>
  <si>
    <t>3730-005-0002-301-001</t>
  </si>
  <si>
    <t>3730-004-0002-301-001</t>
  </si>
  <si>
    <t>3730-003-0003-361-001</t>
  </si>
  <si>
    <t>3730-001-0003-381-001</t>
  </si>
  <si>
    <t>3730-001-0002-361-001</t>
  </si>
  <si>
    <t>3730-001-0001-301-001</t>
  </si>
  <si>
    <t>3510-009-0002-362-001 ถึง 362-002</t>
  </si>
  <si>
    <t>3510-009-0001-362-001 ถึง 362-012</t>
  </si>
  <si>
    <t>3220-003-0004-301-001</t>
  </si>
  <si>
    <t>4110-001-0001-353-012</t>
  </si>
  <si>
    <t>4110-001-0001-292-011</t>
  </si>
  <si>
    <t>4110-004-0001-301-001</t>
  </si>
  <si>
    <t>4610-007-0001-301-001</t>
  </si>
  <si>
    <t>4520-009-0001-301-001</t>
  </si>
  <si>
    <t>4520-002-0002-301-001</t>
  </si>
  <si>
    <t>4520-002-0001-241-003</t>
  </si>
  <si>
    <t>4520-002-0001-381-007</t>
  </si>
  <si>
    <t>4520-001-0001-301-001</t>
  </si>
  <si>
    <t>4510-015-0001-301-001 ถึง 301-003</t>
  </si>
  <si>
    <t>4510-003-0002-301-001 ถึง 301-004</t>
  </si>
  <si>
    <t>4510-003-0001-301-001</t>
  </si>
  <si>
    <t>4440-004-0002-301-001</t>
  </si>
  <si>
    <t>4440-002-0003-372-001</t>
  </si>
  <si>
    <t>4440-002-0002-301-001</t>
  </si>
  <si>
    <t>4430-004-0001-301-001</t>
  </si>
  <si>
    <t>6515-001-0001-372-183 ถึง 372-184</t>
  </si>
  <si>
    <t>4130-001-0001-301-001</t>
  </si>
  <si>
    <t>4120-001-0003-383-005</t>
  </si>
  <si>
    <t>4120-001-0001-322-001</t>
  </si>
  <si>
    <t>4110-006-0001-301-001</t>
  </si>
  <si>
    <t>4110-004-0002-301-001</t>
  </si>
  <si>
    <t>6110-006-0001-301-001</t>
  </si>
  <si>
    <t>6110-006-0002-301-002</t>
  </si>
  <si>
    <t>6115-002-0001-301-002</t>
  </si>
  <si>
    <t>6150-003-0001-301-001</t>
  </si>
  <si>
    <t>6515-001-0001-301-001</t>
  </si>
  <si>
    <t>6515-008-0001-301-001</t>
  </si>
  <si>
    <t>6550-001-0001-301-001</t>
  </si>
  <si>
    <t>6530-003-0001-301-002</t>
  </si>
  <si>
    <t>6665-005-0002-281-001</t>
  </si>
  <si>
    <t>6665-015-0001-301-001</t>
  </si>
  <si>
    <t>6670-002-0001-301-001</t>
  </si>
  <si>
    <t>6695-009-0001-301-001</t>
  </si>
  <si>
    <t>7110-007-0006-301-001 ถึง 301-002</t>
  </si>
  <si>
    <t>7360-011-0001-301-001</t>
  </si>
  <si>
    <t>7340-001-0001-301-011 ถึง 301-023</t>
  </si>
  <si>
    <t>7330-020-0001-301-001</t>
  </si>
  <si>
    <t>7330-015-0002-391-001 ถึง 391-004</t>
  </si>
  <si>
    <t>7330-015-0001-391-001 ถึง 391-002</t>
  </si>
  <si>
    <t>7330-008-0005-301-002</t>
  </si>
  <si>
    <t>7330-008-0005-301-001</t>
  </si>
  <si>
    <t>7330-008-0004-381-001</t>
  </si>
  <si>
    <t>7110-007-0011-301-001 ถึง 301-002</t>
  </si>
  <si>
    <t>7125-002-0005-381-001</t>
  </si>
  <si>
    <t>7125-004-0001-301-001</t>
  </si>
  <si>
    <t>7310-001-0002-391-002 ถึง 391-003</t>
  </si>
  <si>
    <t xml:space="preserve">7310-001-0002-381-001 </t>
  </si>
  <si>
    <t>7310-012-0002-402-001</t>
  </si>
  <si>
    <t>7310-012-0001-301-001</t>
  </si>
  <si>
    <t>7320-001-0001-391-001 ถึง 391-0002</t>
  </si>
  <si>
    <t>7320-001-0001-381-001</t>
  </si>
  <si>
    <t>7320-002-0001-301-001</t>
  </si>
  <si>
    <t>7320-002-0002-301-001</t>
  </si>
  <si>
    <t>7320-003-0003-381-001</t>
  </si>
  <si>
    <t>7320-003-0001-301-001</t>
  </si>
  <si>
    <t>7320-003-0002-301-001</t>
  </si>
  <si>
    <t>7320-006-0001-381-001 ถึง 381-002</t>
  </si>
  <si>
    <t>7320-014-0001-301-002</t>
  </si>
  <si>
    <t>7320-014-0001-281-001</t>
  </si>
  <si>
    <t>7320-015-0001-381-001 ถึง 381-004</t>
  </si>
  <si>
    <t>7230-003-0001-301-001</t>
  </si>
  <si>
    <t>7320-005-0001-391-002 ถึง 391-003</t>
  </si>
  <si>
    <t>7320-011-0001-301-002</t>
  </si>
  <si>
    <t>7320-013-0001-301-001</t>
  </si>
  <si>
    <t>7320-013-0002-301-001</t>
  </si>
  <si>
    <t>7330-003-0001-381-0001</t>
  </si>
  <si>
    <t>7330-001-0002-391-001 ถึง 391-002</t>
  </si>
  <si>
    <t>7330-004-0001-301-001</t>
  </si>
  <si>
    <t>กรรมการและผู้ช่วยเลขานุการ</t>
  </si>
  <si>
    <t>7330-005-0001-301-001</t>
  </si>
  <si>
    <t>7330-005-0003-372-001</t>
  </si>
  <si>
    <t>7110-007-0004-301-001</t>
  </si>
  <si>
    <t>7110-007-0005-301-001</t>
  </si>
  <si>
    <t>7110-007-0007-301-001</t>
  </si>
  <si>
    <t>7110-007-0008-301-001</t>
  </si>
  <si>
    <t>7110-007-0009-301-001</t>
  </si>
  <si>
    <t>7110-007-0010-301-001</t>
  </si>
  <si>
    <t>7110-001-0001-372-049 ถึง 372-051</t>
  </si>
  <si>
    <t>7110-007-0001-372-078 ถึง 372-080</t>
  </si>
  <si>
    <t>6730-005-0001-472-048</t>
  </si>
  <si>
    <t>3730-007-0002-472-001</t>
  </si>
  <si>
    <t>3750-004-0007-463-001</t>
  </si>
  <si>
    <t>4110-001-0006-453-001</t>
  </si>
  <si>
    <t>2310-005-0002-411-001</t>
  </si>
  <si>
    <t>3655-003-0001-241-001 ถึง 241-002</t>
  </si>
  <si>
    <t>3720-003-0001-051-001</t>
  </si>
  <si>
    <t>3720-009-0002-351-001</t>
  </si>
  <si>
    <t>3720-007-0001-321-001</t>
  </si>
  <si>
    <t>3730-008-0001-391-001</t>
  </si>
  <si>
    <t>3750-002-0001-422-040</t>
  </si>
  <si>
    <t>4120-001-0004-373-002</t>
  </si>
  <si>
    <t>4440-002-0001-281-001</t>
  </si>
  <si>
    <t>4540-001-0002-402-001</t>
  </si>
  <si>
    <t>6110-008-0001-432-014</t>
  </si>
  <si>
    <t>6650-002-0004-371-001</t>
  </si>
  <si>
    <t>6650-002-0002-351-001</t>
  </si>
  <si>
    <t>6650-002-0006-442-001 ถึง 442-005</t>
  </si>
  <si>
    <t>6670-002-0003-382-001</t>
  </si>
  <si>
    <t>6670-002-004-391-001</t>
  </si>
  <si>
    <t>6730-004-0001-372-009</t>
  </si>
  <si>
    <t>6730-004-0002-383-004</t>
  </si>
  <si>
    <t>6730-002-0001-402-010</t>
  </si>
  <si>
    <t>6730-005-0001-422-040</t>
  </si>
  <si>
    <t>6730-005-0001-402-034</t>
  </si>
  <si>
    <t>7110-001-0001-372-046 ถึง 372-048</t>
  </si>
  <si>
    <t>7110-001-0001-292-044 ถึง 292-045</t>
  </si>
  <si>
    <t>7110-001-0001-372-046</t>
  </si>
  <si>
    <t>7110-002-0001-292-052</t>
  </si>
  <si>
    <t xml:space="preserve"> "</t>
  </si>
  <si>
    <t>โต๊ะ เก้าอี้  (เก้าอี้ชำรุด  16  ตัว )</t>
  </si>
  <si>
    <t>โต๊ะ เก้าอี้  (เก้าอี้ชำรุด  10  ตัว )</t>
  </si>
  <si>
    <t>9 เม.ย 50</t>
  </si>
  <si>
    <t>4140-002-0002</t>
  </si>
  <si>
    <t>พัดลมโคจรติดผนัง  16  นิ้ว</t>
  </si>
  <si>
    <t>6 มิ.ย50</t>
  </si>
  <si>
    <t>ชั้นตั้งพื้น  36 U 3  ชั้น</t>
  </si>
  <si>
    <t xml:space="preserve">       บกศ.</t>
  </si>
  <si>
    <t>11 ก.ย 50</t>
  </si>
  <si>
    <t>7440-001-0001</t>
  </si>
  <si>
    <t>เครื่องคอมพิวเตอร์ครบชุดพร้อมโต๊ะเก้าอี้</t>
  </si>
  <si>
    <t>9 พ.ย 49</t>
  </si>
  <si>
    <t>3750-002-0001</t>
  </si>
  <si>
    <t>เครื่องตัดหญ้าเดินตาม 5.5 แรงม้า</t>
  </si>
  <si>
    <t>บกศ</t>
  </si>
  <si>
    <t>7110-002-0042</t>
  </si>
  <si>
    <t>7110-001-0001-312-046 ถึง 312-048</t>
  </si>
  <si>
    <t>ประจำปีงบประมาณ  2550  สิ้นงวด  ณ  วันที่  30  กันยายน  2550</t>
  </si>
  <si>
    <t>ใช้การไม่ได้</t>
  </si>
  <si>
    <t>14 มิ.ย.45</t>
  </si>
  <si>
    <t>7440-001-0001-452-041</t>
  </si>
  <si>
    <t>จอชำรุด</t>
  </si>
  <si>
    <t>7430-001-0001-171-001 ถึง171-003</t>
  </si>
  <si>
    <t>171-003ใช้การได้</t>
  </si>
  <si>
    <t>ไฟฟ้าไม่ทำงาน</t>
  </si>
  <si>
    <t>โอนไปคณะวิชาสัตว์ศษสตร์</t>
  </si>
  <si>
    <t>โอนให้สหกรณ์หนองไฮ้</t>
  </si>
  <si>
    <t>12 ส.ค50</t>
  </si>
  <si>
    <t>3710-007-0003</t>
  </si>
  <si>
    <t>เครื่องสับพืชอาหารสัตว์ติดท้ายแทรกเตอร์พร้อมเทลเลอร์</t>
  </si>
  <si>
    <t>7110-002-0043 ถึง0046</t>
  </si>
  <si>
    <t>7125-002-00030ถึง031,033,041</t>
  </si>
  <si>
    <t>ตู้เก็บเอกสาร 2 ประตู</t>
  </si>
  <si>
    <t>7125-007-0001-0392-004ถึง005</t>
  </si>
  <si>
    <t>ตู้เก็บเอกสารแบบเลื่อน 2 ประตู</t>
  </si>
  <si>
    <t>งานพัฒนาหลักสูตร</t>
  </si>
  <si>
    <t>6516-007-0001-262-001</t>
  </si>
  <si>
    <t>ซ่อมโกยหญ้า</t>
  </si>
  <si>
    <t>6516-006-0001-262-001</t>
  </si>
  <si>
    <t>ชุดผสมเทียมสุกร</t>
  </si>
  <si>
    <t>6516-005-0001-252-001</t>
  </si>
  <si>
    <t>เครื่องรีดนมไฟฟ้า</t>
  </si>
  <si>
    <t>6545-003-0001-281-017 ถึง 281-030</t>
  </si>
  <si>
    <t>เครื่องมือตอนไก่</t>
  </si>
  <si>
    <t>6515-024-0001-281-001 ถึง 281-003</t>
  </si>
  <si>
    <t>เครื่องมือเจาะกระเพาะโค</t>
  </si>
  <si>
    <t>4540-003-0001-281-002 ถึง 281-006</t>
  </si>
  <si>
    <t>เครื่องกกลูกไก่</t>
  </si>
  <si>
    <t>4540-001-0001-281-010 ถึง 281-019</t>
  </si>
  <si>
    <t>เครื่องฟักไข่</t>
  </si>
  <si>
    <t>4140-003-0001-281-003 ถึง 281-012</t>
  </si>
  <si>
    <t>4140-002-0002-392-011 ถึง 392-014</t>
  </si>
  <si>
    <t>พัดลมโคจร ฮิตาชิ</t>
  </si>
  <si>
    <t>4140-002-0001-393-230 ถึง 393-233</t>
  </si>
  <si>
    <t>พ.ศ.2520</t>
  </si>
  <si>
    <t>4140-001-0001-202-009 ถึง 202-010</t>
  </si>
  <si>
    <t>4110-003-0001-302-021</t>
  </si>
  <si>
    <t>4110-003-0001-393-030</t>
  </si>
  <si>
    <t>พ.ศ.2527</t>
  </si>
  <si>
    <t>4110-001-0001-272-009</t>
  </si>
  <si>
    <t>ตู้เย็น</t>
  </si>
  <si>
    <t>3770-001-0001-373-001</t>
  </si>
  <si>
    <t>โต๊ะตีเบอร์</t>
  </si>
  <si>
    <t>24 พ.ย. 37</t>
  </si>
  <si>
    <t>3750-002-0001-382-029</t>
  </si>
  <si>
    <t>15 ส.ค. 40</t>
  </si>
  <si>
    <t>3750-002-0001-402-036</t>
  </si>
  <si>
    <t>30 พ.ค.37</t>
  </si>
  <si>
    <t>3730-002-0001-372-001</t>
  </si>
  <si>
    <t>บัตตาเลี่ยนตัดขนแกะ   Liseop</t>
  </si>
  <si>
    <t>8 ม.ค. 36</t>
  </si>
  <si>
    <t>20  พ.ย.  30</t>
  </si>
  <si>
    <t>25  เม.ย.  29</t>
  </si>
  <si>
    <t>6  พ.ค.  35</t>
  </si>
  <si>
    <t>16  ก.ค.  36</t>
  </si>
  <si>
    <t>27  ก.ค.  43</t>
  </si>
  <si>
    <t>25  ส.ค.  43</t>
  </si>
  <si>
    <t>20  พ.ค.  42</t>
  </si>
  <si>
    <t>24  มี.ค.  40</t>
  </si>
  <si>
    <t>14  มิ.ย.  45</t>
  </si>
  <si>
    <t>2  ส.ค.  25</t>
  </si>
  <si>
    <t>9  เม.ย.  42</t>
  </si>
  <si>
    <t>3750-002-0001-432-042</t>
  </si>
  <si>
    <t>เสื่อม</t>
  </si>
  <si>
    <t>มอเตอร์ชำรุด</t>
  </si>
  <si>
    <t>ใบมีดหัก</t>
  </si>
  <si>
    <t>ระบบควบคุมชำรุด</t>
  </si>
  <si>
    <t>มอเตอร์ใหม้</t>
  </si>
  <si>
    <t>ไม่มีอะไหล่</t>
  </si>
  <si>
    <t>ระบบการควบคุมการทำงานชำรุด</t>
  </si>
  <si>
    <t>เสื่อมสภาพผุ</t>
  </si>
  <si>
    <t>ระบบไฟฟ้าช๊อต</t>
  </si>
  <si>
    <t>สนิมขึ้น,ไฟช๊อต</t>
  </si>
  <si>
    <t>ฟันเฟืองชำรุด</t>
  </si>
  <si>
    <t>ระบบไฟฟ้าเสีย</t>
  </si>
  <si>
    <t>ระบบแล่นชำรุด</t>
  </si>
  <si>
    <t>ก้านลิ่มหัก</t>
  </si>
  <si>
    <t>น้ำยารั่ว</t>
  </si>
  <si>
    <t>โปรแกรมการทำงานชำรุด</t>
  </si>
  <si>
    <t>ระบบควบคุมไฟฟ้าชำรุด</t>
  </si>
  <si>
    <t>แบบควบคุมชำรุด</t>
  </si>
  <si>
    <t>ระบบควบคุมการทำงานชำรุด</t>
  </si>
  <si>
    <t>ถึงความดันรั่ว,มอเตอร์ใหม้</t>
  </si>
  <si>
    <t>คอมเพลสเซอร์ชำรุด</t>
  </si>
  <si>
    <t>ระบบควบคุมการบรรจุชำรุด</t>
  </si>
  <si>
    <t>ระบบควบคุมเสีย</t>
  </si>
  <si>
    <t>ระบบควบคุมของเหลวชำรุด</t>
  </si>
  <si>
    <t>ระบบปรับบางชำรุด</t>
  </si>
  <si>
    <t>ผุหัก</t>
  </si>
  <si>
    <t>ขึ้นสมิม ผุ</t>
  </si>
  <si>
    <t>จอภาพขาด</t>
  </si>
  <si>
    <t>จอภาพฉีกขาด</t>
  </si>
  <si>
    <t>วงจรชำรุด</t>
  </si>
  <si>
    <t>เมนบอร์ดใหม้</t>
  </si>
  <si>
    <t>ประจำปีงบประมาณ  2548  สิ้นงวด  ณ  วันที่  30  กันยายน  2548</t>
  </si>
  <si>
    <t>3720-005-0002-351-001</t>
  </si>
  <si>
    <t>ไซโลเก็บเมล็ดพันธุ์พืชแบบไม่ปรับอากาศ</t>
  </si>
  <si>
    <t>6730-005-0001-382-022</t>
  </si>
  <si>
    <t>เสื่อมสภาพ</t>
  </si>
  <si>
    <t>27 พ.ค. 42</t>
  </si>
  <si>
    <t>6730-005-0001-422-039</t>
  </si>
  <si>
    <t>6605-001-0001-281-001 ถึง 281-004</t>
  </si>
  <si>
    <t>เข็มทิศสำรวจ</t>
  </si>
  <si>
    <t>4140-002-0001-332-154 ถึง 332-157</t>
  </si>
  <si>
    <t>7  ก.ย.  42</t>
  </si>
  <si>
    <t>7440-001-0001-422-035</t>
  </si>
  <si>
    <t>4110-001-0001-232-004</t>
  </si>
  <si>
    <t>คณะวิชาสัตวศาสตร์</t>
  </si>
  <si>
    <t>งานทะเบียน</t>
  </si>
  <si>
    <t>4110-001-0001-413-014</t>
  </si>
  <si>
    <t>4110-003-0001-221-013 ถึง 221-014</t>
  </si>
  <si>
    <t>เครื่องทำน้ำเย็นแบบมีขวด</t>
  </si>
  <si>
    <t>4110-003-0001-221-018 ถึง 221-020</t>
  </si>
  <si>
    <t>4140-001-0001-202-003 ถึง 202-004</t>
  </si>
  <si>
    <t>4140-002-0001-252-040 ถึง 252-061</t>
  </si>
  <si>
    <t>16 ต.ค. 24</t>
  </si>
  <si>
    <t>4320-002-0001-341-017</t>
  </si>
  <si>
    <t>25 เม.ย. 29</t>
  </si>
  <si>
    <t>4610-008-0001-292-001 ถึง 292-055</t>
  </si>
  <si>
    <t>มาตรวัดน้ำ</t>
  </si>
  <si>
    <t>19 มิ.ย. 29</t>
  </si>
  <si>
    <t>4610-008-0001-292-056 ถึง 292-069</t>
  </si>
  <si>
    <t>5805-001-0002-211-001</t>
  </si>
  <si>
    <t>5 พ.ค. 26</t>
  </si>
  <si>
    <t>5805-001-0002-262-002 ถึง 262-004</t>
  </si>
  <si>
    <t>6 ก.ย. 36</t>
  </si>
  <si>
    <t>5830-007-0001-362-001</t>
  </si>
  <si>
    <t>ตู้สาขาโทรศัพท์ รุ่น 832</t>
  </si>
  <si>
    <t>21 ก.ย. 24</t>
  </si>
  <si>
    <t>5965-001-0001-242-001 ถึง 242-002</t>
  </si>
  <si>
    <t>ไมโครโฟน</t>
  </si>
  <si>
    <t>8 ก.ย. 25</t>
  </si>
  <si>
    <t>7430-001-0001-201-008</t>
  </si>
  <si>
    <t>7430-001-0001-171-001 ถึง 171-003</t>
  </si>
  <si>
    <t>6710-004-0001-382-001</t>
  </si>
  <si>
    <t>6730-004-0001-371-007</t>
  </si>
  <si>
    <t>6730-005-0002-363-001 ถึง 363-002</t>
  </si>
  <si>
    <t>7125-007-0003-402-001</t>
  </si>
  <si>
    <t>7125-007-0001-392-004 ถึง 392-005</t>
  </si>
  <si>
    <t>7125-007-0002-392-004 ถึง 392-005</t>
  </si>
  <si>
    <t>5965-002-0002-252-001 ถึง 252-002</t>
  </si>
  <si>
    <t>7110-004-0001-221-001</t>
  </si>
  <si>
    <t>7125-007-0001-372-001</t>
  </si>
  <si>
    <t>7125-007-0002-372-001</t>
  </si>
  <si>
    <t>7195-001-0001-232-001</t>
  </si>
  <si>
    <t>7440-001-0004-371-002</t>
  </si>
  <si>
    <t>8340-001-0001-371-002</t>
  </si>
  <si>
    <t>9925-015-0001-232-001</t>
  </si>
  <si>
    <t>2340-005-0004-321-001 ถึง 321-002</t>
  </si>
  <si>
    <t>*</t>
  </si>
  <si>
    <t>3750-002-0001-432-043 ถึง 432-044</t>
  </si>
  <si>
    <t>3750-002-0001-422-037 ถึง 422-039</t>
  </si>
  <si>
    <t>4110-001-0001-232-002</t>
  </si>
  <si>
    <t>4110-001-0002-362-001</t>
  </si>
  <si>
    <t>4110-001-0004-392-001</t>
  </si>
  <si>
    <t>4110-001-0005-401-001</t>
  </si>
  <si>
    <t>4110-003-0001-392-028 ถึง 392-029</t>
  </si>
  <si>
    <t>4140-002-0001-382-218 ถึง 382-221</t>
  </si>
  <si>
    <t>4140-002-0001-382-203 ถึง 382-204</t>
  </si>
  <si>
    <t>4140-002-0001-372-199 ถึง 372-202</t>
  </si>
  <si>
    <t>4420-005-0001-281-001</t>
  </si>
  <si>
    <t>4440-004-0003-401-001</t>
  </si>
  <si>
    <t>4510-004-0001-401-001</t>
  </si>
  <si>
    <t>4520-002-0002-401-001</t>
  </si>
  <si>
    <t>6640-001-0001-401-001</t>
  </si>
  <si>
    <t>6640-001-0004-401-001 ถึง 401-004</t>
  </si>
  <si>
    <t>6640-013-0001-281-001</t>
  </si>
  <si>
    <t>6665-005-0001-281-001</t>
  </si>
  <si>
    <t>6670-001-0001-401-001</t>
  </si>
  <si>
    <t>6671-001-0001-401-001</t>
  </si>
  <si>
    <t>6675-001-0001-372-006</t>
  </si>
  <si>
    <t>6695-006-0001-281-002 ถึง 281-011</t>
  </si>
  <si>
    <t>6695-006-0001-241-001</t>
  </si>
  <si>
    <t>6730-002-0003-432-005</t>
  </si>
  <si>
    <t>6730-005-0001-432-046</t>
  </si>
  <si>
    <t>6730-005-0001-432-041 ถึง 432-042</t>
  </si>
  <si>
    <t>ตัวเครื่องพัง</t>
  </si>
  <si>
    <t>โครงตู้ชำรุด ผุ</t>
  </si>
  <si>
    <t>แคร่ตัวอักษรหัก</t>
  </si>
  <si>
    <t>โครงโต๊ะผุ</t>
  </si>
  <si>
    <t>ขาหักใช้การไม่ได้</t>
  </si>
  <si>
    <t>สวิทซ์อัตโนมัติไม่ทำงาน</t>
  </si>
  <si>
    <t>โครงตู้ผุ</t>
  </si>
  <si>
    <t>ตัวโต๊ะผุหัง</t>
  </si>
  <si>
    <t>ถังแตกใช้การไม่ได้</t>
  </si>
  <si>
    <t>แผงวรจรภายในไหม้</t>
  </si>
  <si>
    <t>พัง หักใช้การไม่ได้</t>
  </si>
  <si>
    <t>วงจรขัดข้องซ่อมไม่ได้</t>
  </si>
  <si>
    <t>แผงวงจรภายในเสื่อม</t>
  </si>
  <si>
    <t>ผ้าเต้นท์ขาด โครงเต้นท์ผุ</t>
  </si>
  <si>
    <t>กระจกแตก ตู้ผุพัง</t>
  </si>
  <si>
    <t>หม้อแปลงไฟไหม้</t>
  </si>
  <si>
    <t xml:space="preserve"> ฟันแฟืองแตก</t>
  </si>
  <si>
    <t>หัวเข็มหัก</t>
  </si>
  <si>
    <t>ผัง หมดสภาพใช้งาน</t>
  </si>
  <si>
    <t>เลนส์เสื่อม</t>
  </si>
  <si>
    <t>ลำโพงขาดหมดสภาพ</t>
  </si>
  <si>
    <t>ภาคสัญญาณเสีย</t>
  </si>
  <si>
    <t>ผุ พัง</t>
  </si>
  <si>
    <t>ผุหมดสภาพ</t>
  </si>
  <si>
    <t>แตกชำรุด</t>
  </si>
  <si>
    <t>กรอบผุ</t>
  </si>
  <si>
    <t>โต๊ะผุพัง</t>
  </si>
  <si>
    <t>เครื่องพัง</t>
  </si>
  <si>
    <t>วงจรเสื่อม</t>
  </si>
  <si>
    <t>ตัวเก้าอี้พัง หัก</t>
  </si>
  <si>
    <t>หลอดเสื่อม</t>
  </si>
  <si>
    <t>เครื่องพังเสื่อมสภาพ</t>
  </si>
  <si>
    <t>ชั้นตู้ผุพัง</t>
  </si>
  <si>
    <t>จอภาพขาด ผุ</t>
  </si>
  <si>
    <t>คอมเพรสเซอร์เสื่อม</t>
  </si>
  <si>
    <t>ขาตั้งหัก</t>
  </si>
  <si>
    <t>กลไกภายในพัง</t>
  </si>
  <si>
    <t>แผงภาคสัญญาณไหม้</t>
  </si>
  <si>
    <t>แผงควบคุมเสีย</t>
  </si>
  <si>
    <t>ฟันเฟืองภายในหัก</t>
  </si>
  <si>
    <t>เฟืองแตก</t>
  </si>
  <si>
    <t>ไฟช็อต</t>
  </si>
  <si>
    <t>โครงตู้ผุพัง</t>
  </si>
  <si>
    <t>เกย์วัดแรงดันชำรุด</t>
  </si>
  <si>
    <t>ฝาปิดบิดรั่วซึม</t>
  </si>
  <si>
    <t>ชำรุดเสื่อมสาพ</t>
  </si>
  <si>
    <t>ฟ้าผ่าวงจรไหม้</t>
  </si>
  <si>
    <t>หลอดไฟเสื่อม</t>
  </si>
  <si>
    <t>ผุขึ้นสนิม</t>
  </si>
  <si>
    <t>โตรงตู้ผุ</t>
  </si>
  <si>
    <t>ตัวโค๊ะผุเสื่อมสภาพ</t>
  </si>
  <si>
    <t>พื้นรองนั้งผุพัง</t>
  </si>
  <si>
    <t>เลนส์เสื่อม หลอดภาพขาด</t>
  </si>
  <si>
    <t>หลอดภาพขาด ตัวเครื่องขึ้นสนิม</t>
  </si>
  <si>
    <t>เลนส์ขึ้นรา</t>
  </si>
  <si>
    <t>โครงผุชำรุดเสื่อมสภาพ</t>
  </si>
  <si>
    <t>หัวอีเล็คโทดเสื่อม</t>
  </si>
  <si>
    <t>ช็อตตั้งอุณหภูมิไม่ได้</t>
  </si>
  <si>
    <t>ไม่มีเสียง</t>
  </si>
  <si>
    <t>ชุดทำความร้อนเสื่อมสภาพ</t>
  </si>
  <si>
    <t>รั่ว ทะลุ</t>
  </si>
  <si>
    <t>ตัวเครื่องผุ</t>
  </si>
  <si>
    <t>แกนกลางบิด</t>
  </si>
  <si>
    <t>ใบพัดหัก</t>
  </si>
  <si>
    <t>ซีลรั่ว</t>
  </si>
  <si>
    <t>คอมเพรสเซอร์เสีย</t>
  </si>
  <si>
    <t>หมดสถาพใช้งาน</t>
  </si>
  <si>
    <t>ถุงเก็บแรงดันรั่ว</t>
  </si>
  <si>
    <t>เสื้อสูบทะลุ</t>
  </si>
  <si>
    <t>ตะแกรงคัดแยกผุ</t>
  </si>
  <si>
    <t>ตะแกรงผุทะลุ</t>
  </si>
  <si>
    <t>ตั้งอุณภูมิไม่ได้</t>
  </si>
  <si>
    <t>ผุพังหมดสภาพ</t>
  </si>
  <si>
    <t>แตกหักซ่อมไม่ได้</t>
  </si>
  <si>
    <t>6730-005-0001-422-036</t>
  </si>
  <si>
    <t>6730-005-0001-402-035</t>
  </si>
  <si>
    <t>7110-001-0001-292-036</t>
  </si>
  <si>
    <t>7110-002-0001-292-051</t>
  </si>
  <si>
    <t>7110-002-0001-042-032 ถึง 042-034</t>
  </si>
  <si>
    <t>7110-006-0005-432-031 ถึง 432-050</t>
  </si>
  <si>
    <t>7110-007-0003-242-011 ถึง 242-016</t>
  </si>
  <si>
    <t>7110-007-0014-401-001 ถึง 401-004</t>
  </si>
  <si>
    <t>ฝ่ายพัฒนาการฯ</t>
  </si>
  <si>
    <t>ทีวีสีซัมซุง  29  นิ้ว</t>
  </si>
  <si>
    <t xml:space="preserve">กล้องดิจิตอลซนี่ พร้อมอุปกรณ์ </t>
  </si>
  <si>
    <t>กล้องระดับ SOKKIA B 21</t>
  </si>
  <si>
    <t>เค้าส์เตอร์</t>
  </si>
  <si>
    <t>โคนม</t>
  </si>
  <si>
    <t>7440-001-00010</t>
  </si>
  <si>
    <t>จอ LCD  19 "</t>
  </si>
  <si>
    <t>สุกรอุโมงลม</t>
  </si>
  <si>
    <t>23  ก.ค.52</t>
  </si>
  <si>
    <t>อุปกรณืตัดแต่งกีบโค</t>
  </si>
  <si>
    <t>6  ส.ค.52</t>
  </si>
  <si>
    <t>เก้าอี้สำนักงาน</t>
  </si>
  <si>
    <t>10  ก.ย.52</t>
  </si>
  <si>
    <t>ปั้มน้ำหอยโข่ง ขนาด 5.5  แรงม้า</t>
  </si>
  <si>
    <t>ถังความดัน</t>
  </si>
  <si>
    <t>ปั้มน้ำขนาด 7.5 แรงม้า</t>
  </si>
  <si>
    <t>สัตวรักษ์</t>
  </si>
  <si>
    <t>แท่นชั่งอิเล็กทรอนิกส์แบบตั้งพื้น</t>
  </si>
  <si>
    <t>ชุดเคริ่องโทรสาร</t>
  </si>
  <si>
    <t>ฝ่ายบริหารทรัพยกร</t>
  </si>
  <si>
    <t>ตู้โชว์อลูมิเนี่ยม</t>
  </si>
  <si>
    <t>ฝ่ายบรีหารทรัพยากร</t>
  </si>
  <si>
    <t>ตู้ฟักกไข่อัตโนมัติ 36 ฟอง</t>
  </si>
  <si>
    <t>ไก่ไข่</t>
  </si>
  <si>
    <t>พัดลมโคจร  16  นิ้ว</t>
  </si>
  <si>
    <t>ครุภัณฑ์ปฏิบัติการวิชาชีพพื้นฐาน 14 รายการ</t>
  </si>
  <si>
    <t>จอ LCD  ซัมซุง 19 นิ้ว</t>
  </si>
  <si>
    <t>พัดลมติดผนัง</t>
  </si>
  <si>
    <t>ฝ่ายบริหารทรับยากร</t>
  </si>
  <si>
    <t>เครื่องคอมพิวเตอร์ Mitac DM 4466</t>
  </si>
  <si>
    <t>20 ม.ค. 29</t>
  </si>
  <si>
    <t>7440-001-0001-292-001</t>
  </si>
  <si>
    <t>เครื่องคอมพิวเตอร์</t>
  </si>
  <si>
    <t>7440-001-0001-361-002 ถึง 361-018</t>
  </si>
  <si>
    <t>7420-001-0001-272-020 ถึง 272-044</t>
  </si>
  <si>
    <t>7125-007-0001-372-002</t>
  </si>
  <si>
    <t>ตู้เหล็กทึบแบบบานเลื่อน 2 บาน</t>
  </si>
  <si>
    <t>7110-006-0001-251-001 ถึง 251-200</t>
  </si>
  <si>
    <t>เก้าอี้ฟังคำบรรยายไฟเบอร์</t>
  </si>
  <si>
    <t>7110-006-0001-252-201 ถึง 252-800</t>
  </si>
  <si>
    <t>เก้าอี้ฟังคำบรรยายไม้</t>
  </si>
  <si>
    <t>7110-002-0001-372-069</t>
  </si>
  <si>
    <t xml:space="preserve">บัญชีรายการ  ครุภัณฑ์  ชำรุด  เสื่อมสภาพ  ไม่ใช้ราชการ  ของสถานศึกษา  วิทยาลัยเกษตรและเทคโนโลยีศรีสะเกษ                                                                </t>
  </si>
  <si>
    <t>11 ก.ย. 35</t>
  </si>
  <si>
    <t>6770-004-0001-352-001 ถึง 352-038</t>
  </si>
  <si>
    <t>สไลด์การเกษตร</t>
  </si>
  <si>
    <t>27 มิ.ย. 37</t>
  </si>
  <si>
    <t>6760-008-0001-372-001</t>
  </si>
  <si>
    <t>แฟลช</t>
  </si>
  <si>
    <t>24 มี.ค. 28</t>
  </si>
  <si>
    <t>6730-005-0001-282-006</t>
  </si>
  <si>
    <t>9 ก.ย. 37</t>
  </si>
  <si>
    <t>6730-005-0001-371-015 ถึง 371-017</t>
  </si>
  <si>
    <t>6730-005-0001-382-018</t>
  </si>
  <si>
    <t>6730-004-0001-282-004</t>
  </si>
  <si>
    <t>4 ส.ค. 24</t>
  </si>
  <si>
    <t>6645-002-0001-242-001</t>
  </si>
  <si>
    <t>นาฬิกาฝาผนัง</t>
  </si>
  <si>
    <t>6730-002-0002-371-002 ถึง 371-003</t>
  </si>
  <si>
    <t>6730-002-0002-382-006</t>
  </si>
  <si>
    <t>9 ส.ค. 25</t>
  </si>
  <si>
    <t>6730-002-0001-252-003</t>
  </si>
  <si>
    <t>จอภาพยนตร์</t>
  </si>
  <si>
    <t>15 ก.ย. 26</t>
  </si>
  <si>
    <t>6730-002-0001-261-004</t>
  </si>
  <si>
    <t>2 พ.ย. 26</t>
  </si>
  <si>
    <t>6720-005-0001-262-001</t>
  </si>
  <si>
    <t>กล้องถ่ายรูป</t>
  </si>
  <si>
    <t>6115-002-0002-371-001</t>
  </si>
  <si>
    <t>เครื่องกำเนิดไฟ พร้อมมอเตอร์</t>
  </si>
  <si>
    <t>6110-008-0001-361-001 ถึง 361-003</t>
  </si>
  <si>
    <t>เครื่องสำรองกระแสไฟ (UPS.)</t>
  </si>
  <si>
    <t>17 เม.ย. 39</t>
  </si>
  <si>
    <t>5965-007-0001-392-001</t>
  </si>
  <si>
    <t>มิกเซอร์ รุ่น MT 800</t>
  </si>
  <si>
    <t>5965-002-0001-252-003 ถึง 252-006</t>
  </si>
  <si>
    <t>5965-001-0001-252-005 ถึง 252-006</t>
  </si>
  <si>
    <t>5835-001-0003-392-001</t>
  </si>
  <si>
    <t>เครื่องพาวเวอร์แอมป์รุ่น NPE 300 E</t>
  </si>
  <si>
    <t>5835-001-0001-252-002</t>
  </si>
  <si>
    <t>14 ส.ค. 35</t>
  </si>
  <si>
    <t>4120-001-0003-352-001 ถึง 352-004</t>
  </si>
  <si>
    <t>เครื่องปรับอากาศ ซีมีแนนท์</t>
  </si>
  <si>
    <t>16 ก.ย.45</t>
  </si>
  <si>
    <t>420-002-0002-453-002-003</t>
  </si>
  <si>
    <t>เครื่องปรับอากาศ ขนาด 18000 บีทียู</t>
  </si>
  <si>
    <t>รับมอบ</t>
  </si>
  <si>
    <t>7730-007-0001-252-001 ถึง 252-002</t>
  </si>
  <si>
    <t>ขาตั้งไมโครโฟน</t>
  </si>
  <si>
    <t>7110-006-0007-442-001 ถึง 442-030</t>
  </si>
  <si>
    <t>เก้าอี้แบบมีล้อเลื่อน</t>
  </si>
  <si>
    <t>7330-008-0003-382-002</t>
  </si>
  <si>
    <t>เครื่องชั่งทริปเปิ้ลบีม</t>
  </si>
  <si>
    <t>7330-008-0001-252-008</t>
  </si>
  <si>
    <t>เครื่องชั่ง</t>
  </si>
  <si>
    <t>7330-008-0001-281-009 ถึง 281-010</t>
  </si>
  <si>
    <t>7310-001-0001-212-002</t>
  </si>
  <si>
    <t>เตาแก๊ส</t>
  </si>
  <si>
    <t>7125-006-0001-281-001 ถึง 281-002</t>
  </si>
  <si>
    <t>ตู้เลี้ยงเมลง</t>
  </si>
  <si>
    <t>7125-003-0001-241-001</t>
  </si>
  <si>
    <t>7125-002-0003-241-001</t>
  </si>
  <si>
    <t>ตู้ตัวอย่างแมลง</t>
  </si>
  <si>
    <t>7125-002-0002-231-001</t>
  </si>
  <si>
    <t>ตู้เขี่ยเชื้อ</t>
  </si>
  <si>
    <t>7125-002-0002-281-002 ถึง 281-003</t>
  </si>
  <si>
    <t>7110-007-0002-241-021 ถึง 241-022</t>
  </si>
  <si>
    <t>7110-006-0002-252-001 ถึง 252-048</t>
  </si>
  <si>
    <t>7110-001-00001-241-009 ถึง 241-022</t>
  </si>
  <si>
    <t>23 มี.ค. 27</t>
  </si>
  <si>
    <t>6730-005-0001-271-005</t>
  </si>
  <si>
    <t>29 ก.ค. 28</t>
  </si>
  <si>
    <t>6730-005-0001-282-008</t>
  </si>
  <si>
    <t>21 เม.ย. 29</t>
  </si>
  <si>
    <t>6730-005-0001-302-012</t>
  </si>
  <si>
    <t>17 ก.ค. 30</t>
  </si>
  <si>
    <t>6730-005-0001-302-014</t>
  </si>
  <si>
    <t>23 ธ.ค. 37</t>
  </si>
  <si>
    <t>6730-002-0001-292-005</t>
  </si>
  <si>
    <t>จอรับภาพข้ามศรีษะแบบตั้งพื้น</t>
  </si>
  <si>
    <t>6695-018-0001-281-001 ถึง 281-010</t>
  </si>
  <si>
    <t>เครื่องเก็บตัวอย่างดิน</t>
  </si>
  <si>
    <t>6685-008-0001- 231-002</t>
  </si>
  <si>
    <t>เครื่องวัดความชื้นของดิน</t>
  </si>
  <si>
    <t>6685-008-0001-241-003</t>
  </si>
  <si>
    <t>6685-008-0001-281-004</t>
  </si>
  <si>
    <t>6650-002-0001-281-023 ถึง 281-033</t>
  </si>
  <si>
    <t>6630-014-0001-231-001</t>
  </si>
  <si>
    <t>เครื่องมือชุดกีฏวิทยาและโรคพืช</t>
  </si>
  <si>
    <t>6515-017-0001-241-001 ถึง 241-002</t>
  </si>
  <si>
    <t>เครื่องวัดความเป็นกรดด่างของดิน</t>
  </si>
  <si>
    <t>6515-017-0001-281-003 ถึง 281-004</t>
  </si>
  <si>
    <t>6515-017-0001-281-005</t>
  </si>
  <si>
    <t>6515-008-0002-281-001</t>
  </si>
  <si>
    <t>2310-004-0001-341-006</t>
  </si>
  <si>
    <t>2310-004-0001-331-005</t>
  </si>
  <si>
    <t>2310-004-0001-251-003</t>
  </si>
  <si>
    <t>2320-008-0001-391-001</t>
  </si>
  <si>
    <t>2530-007-0001-241-001</t>
  </si>
  <si>
    <t>3431-004-0001-272-001 ถึง 272-002</t>
  </si>
  <si>
    <t>3441-003-0001-291-001 ถึง 291-005</t>
  </si>
  <si>
    <t>3441-006-0001-291-001</t>
  </si>
  <si>
    <t>3710-002-0001-281-002</t>
  </si>
  <si>
    <t>3710-002-0006-301-001 ถึง 301-002</t>
  </si>
  <si>
    <t>3710-003-0001-301-001</t>
  </si>
  <si>
    <t>3750-004-0002-301-005 ถึง 301-006</t>
  </si>
  <si>
    <t>3750-004-0004-411-001</t>
  </si>
  <si>
    <t>3750-004-0006-411-001</t>
  </si>
  <si>
    <t>3750-014-0002-301-001</t>
  </si>
  <si>
    <t>3750-015-0001-301-001</t>
  </si>
  <si>
    <t>3760-007-0001-151-001</t>
  </si>
  <si>
    <t>3950-008-0001-281-002</t>
  </si>
  <si>
    <t>5120-004-0001-281-002 ถึง 281-007</t>
  </si>
  <si>
    <t>6505-001-0001-281-007 ถึง 281-010</t>
  </si>
  <si>
    <t>6505-001-0001-281-003  ถึง  281-006</t>
  </si>
  <si>
    <t>6675-001-0001-211-001</t>
  </si>
  <si>
    <t>6675-001-0001-281-002 ถึง 281-005</t>
  </si>
  <si>
    <t>6730-005-0001-432-043 ถึง 432-044</t>
  </si>
  <si>
    <t>7110-007-0001-241-023 ถึง 241-029</t>
  </si>
  <si>
    <t>7110-007-0012-281-001 ถึง 281-003</t>
  </si>
  <si>
    <t>7110-007-0013-281-001 ถึง 281-005</t>
  </si>
  <si>
    <t>7430-008-0002-452-004</t>
  </si>
  <si>
    <t>7110-13-0002-452-009</t>
  </si>
  <si>
    <t>7110-007-0001-452-083</t>
  </si>
  <si>
    <t>6110-008-0001-452-023</t>
  </si>
  <si>
    <t>4110-001-0001-452-002</t>
  </si>
  <si>
    <t>7420-001-0002-382-001 ถึง 382-002</t>
  </si>
  <si>
    <t>7110-001-0001-382-054</t>
  </si>
  <si>
    <t>7110-001-0001-372-044 ถึง 372-045</t>
  </si>
  <si>
    <t>7125-007-0001-382-003</t>
  </si>
  <si>
    <t>งปม.</t>
  </si>
  <si>
    <t>สภาพการใช้งาน</t>
  </si>
  <si>
    <t>23 ก.ย. 47</t>
  </si>
  <si>
    <t>29 เม.ย. 33</t>
  </si>
  <si>
    <t>14 มิ.ย. 45</t>
  </si>
  <si>
    <t>14 มี.ค. 45</t>
  </si>
  <si>
    <t>14 ก.พ. 44</t>
  </si>
  <si>
    <t>12 เม.ย. 32</t>
  </si>
  <si>
    <t>2  ต.ค. 43</t>
  </si>
  <si>
    <t>12 ก.ค. 44</t>
  </si>
  <si>
    <t>10 ก.ค. 45</t>
  </si>
  <si>
    <t>18 ก.ย. 32</t>
  </si>
  <si>
    <t>24 ก.ย. 33</t>
  </si>
  <si>
    <t>1  มี.ค. 36</t>
  </si>
  <si>
    <t>ใช้การได้ดี</t>
  </si>
  <si>
    <t xml:space="preserve">  </t>
  </si>
  <si>
    <t>8 ก.ค. 40</t>
  </si>
  <si>
    <t>โทรทัศน์สี ชาร์ป</t>
  </si>
  <si>
    <t>3 มิ.ย. 34</t>
  </si>
  <si>
    <t>โทรสาร</t>
  </si>
  <si>
    <t>26 ส.ค. 36</t>
  </si>
  <si>
    <t>18 เม.ย. 39</t>
  </si>
  <si>
    <t>7 มิ.ย. 37</t>
  </si>
  <si>
    <t>26 พ.ย. 33</t>
  </si>
  <si>
    <t>เครื่องปรับอากาศ</t>
  </si>
  <si>
    <t>เครื่องตัดหญ้าล้อเข็น</t>
  </si>
  <si>
    <t>รถจักรยานยนต์ฮอนด้าวิง</t>
  </si>
  <si>
    <t>พระพุทธรูป</t>
  </si>
  <si>
    <t>28 เม.ย. 37</t>
  </si>
  <si>
    <t>11 ก.พ. 40</t>
  </si>
  <si>
    <t>เครื่องพิมพ์ Epson LQ-2170 I</t>
  </si>
  <si>
    <t>ตู้กระจกปิดประกาศ</t>
  </si>
  <si>
    <t>เครื่องพิมพ์ดีดภาษาอังกฤษ</t>
  </si>
  <si>
    <t>โต๊ะพิมพ์ดีดพร้อมเก้าอี้</t>
  </si>
  <si>
    <t>โต๊ะวางเครื่องคอมพิวเตอร์</t>
  </si>
  <si>
    <t>13 ก.ค. 38</t>
  </si>
  <si>
    <t>พัดลมติดเพดาน ลักกี้</t>
  </si>
  <si>
    <t>14 พ.ค. 39</t>
  </si>
  <si>
    <t>เครื่องทำน้ำเย็นแบบต่อท่อประปา</t>
  </si>
  <si>
    <t>เครื่องปรับอากาศ 36000 บีทียู</t>
  </si>
  <si>
    <t>เครื่องปรับอากาศ 25000 บีทียู</t>
  </si>
  <si>
    <t>10 ต.ค.46</t>
  </si>
  <si>
    <t>เครื่องรับโทรทัศน์ขนาด20 นิ้ว</t>
  </si>
  <si>
    <t>9 เม.ย.47</t>
  </si>
  <si>
    <t>เครื่องปรับอากาศขนาด 48000 BTU.</t>
  </si>
  <si>
    <t>30 ส.ค.47</t>
  </si>
  <si>
    <t>เครื่องพิมพ์ HP.</t>
  </si>
  <si>
    <t>ปั้มน้ำอัตโนมัติ</t>
  </si>
  <si>
    <t>15 ก.ค. 40</t>
  </si>
  <si>
    <t>เครื่องฉายภาพคอมพิวเตอร์แบบสี</t>
  </si>
  <si>
    <t>เครื่องพิมพ์ดีด  ภาษาอังกฤษ</t>
  </si>
  <si>
    <t>เครื่องพิมพ์ดีดภาษาไทย</t>
  </si>
  <si>
    <t>เครื่องบันทึกเงินสด</t>
  </si>
  <si>
    <t>27 ก.ค. 43</t>
  </si>
  <si>
    <t>ตู้เหล็กบานกระจกแบบบานเลื่อนซ้อนตู้ทึบ</t>
  </si>
  <si>
    <t>โต๊ะวางเครื่องพิมพ์ดีดพร้อมเก้าอี้</t>
  </si>
  <si>
    <t>2  พ.ย.  50</t>
  </si>
  <si>
    <t>3750-004-0008</t>
  </si>
  <si>
    <t>รถฟาร์มแทรกเตอร์พร้อมเครื่องพ่วงใช้กับรถแทรกเตอร์</t>
  </si>
  <si>
    <t>25 ธ.ค.50</t>
  </si>
  <si>
    <t>5821-016-0001</t>
  </si>
  <si>
    <t>ชุดอุปกรณ์รับสัญญาณดาวเทียมทรู</t>
  </si>
  <si>
    <t>5821-005-0003</t>
  </si>
  <si>
    <t>ทีวีสีซัมซุง  29"</t>
  </si>
  <si>
    <t>2320-008-0002</t>
  </si>
  <si>
    <t>รถยนต์นั่งส่วนบุคคลไม่เกิน  7  คน</t>
  </si>
  <si>
    <t>งานยานพาหนะ</t>
  </si>
  <si>
    <t>6730-002-0004</t>
  </si>
  <si>
    <t>24 เม.ย.51</t>
  </si>
  <si>
    <t>6730-005-0006</t>
  </si>
  <si>
    <t>4140-001-0004</t>
  </si>
  <si>
    <t>4140-004-0005</t>
  </si>
  <si>
    <t>7110-007-0003-241-017 ถึง 241-023</t>
  </si>
  <si>
    <t>โต๊ะปฏิบัติการพร้อมเก้าอี้</t>
  </si>
  <si>
    <t>พื้นโต๊ะชำรุด</t>
  </si>
  <si>
    <t>16 มิ.ย. 24</t>
  </si>
  <si>
    <t>7330-008-0003-241-001</t>
  </si>
  <si>
    <t>เครื่องชั่งทิมเปิ้ลปีม</t>
  </si>
  <si>
    <t>แขนเครื่องชั่งคดงอ</t>
  </si>
  <si>
    <t>23 ม.ค. 28</t>
  </si>
  <si>
    <t>7830-009-0001-282-001 ถึง 282-024</t>
  </si>
  <si>
    <t>ชุดเบาะยูโด</t>
  </si>
  <si>
    <t>ขาด  หมดสภาพ</t>
  </si>
  <si>
    <t>7830-013-0001-252-001</t>
  </si>
  <si>
    <t>บาร์คู่</t>
  </si>
  <si>
    <t>ราวไม้หัก</t>
  </si>
  <si>
    <t>7110-001-0001-252-023 ถึง 252-027</t>
  </si>
  <si>
    <t>ประตูและชั้นวาวผุ</t>
  </si>
  <si>
    <t>7110-002-0001-252-045 ถึง 252-046</t>
  </si>
  <si>
    <t>9925-016-001-232-001</t>
  </si>
  <si>
    <t>พระบรมรูปรัชกาลที่ 5</t>
  </si>
  <si>
    <t>10 พ.ย. 25</t>
  </si>
  <si>
    <t>7520-003-0001-251-001</t>
  </si>
  <si>
    <t>เครื่องเย็บปกหนังสือ</t>
  </si>
  <si>
    <t>3 ก.ย. 39</t>
  </si>
  <si>
    <t>7430-007-0001-271-002</t>
  </si>
  <si>
    <t>เครื่องปรุกระดาษไข  ยูซิดะ</t>
  </si>
  <si>
    <t>7110-007-0001-231-001 ถึง 231-002</t>
  </si>
  <si>
    <t>2 ส.ค. 25</t>
  </si>
  <si>
    <t>6545-002-0001-251-002</t>
  </si>
  <si>
    <t>9 เม.ย. 42</t>
  </si>
  <si>
    <t>5821-005-0001-422-001</t>
  </si>
  <si>
    <t>โทรทัศน์สี</t>
  </si>
  <si>
    <t>4140-002-0002-382-003 ถึง 382-004</t>
  </si>
  <si>
    <t>11 ก.พ. 43</t>
  </si>
  <si>
    <t>4140-002-0002-432-025 ถึง 432-032</t>
  </si>
  <si>
    <t>4140-002-0001-252-062 ถึง 252-071</t>
  </si>
  <si>
    <t>30 ส.ค. 37</t>
  </si>
  <si>
    <t>4140-002-0001-372-195 ถึง 372-198</t>
  </si>
  <si>
    <t>13 ก.พ. 38</t>
  </si>
  <si>
    <t>4140-002-0001-382-208 ถึง 382-209</t>
  </si>
  <si>
    <t>4140-001-0001-202-001 ถึง 202-002</t>
  </si>
  <si>
    <t>6730-004-0002-353-003</t>
  </si>
  <si>
    <t>โทรทัศน์สีฟิลิป</t>
  </si>
  <si>
    <t>17 มี.ค. 35</t>
  </si>
  <si>
    <t>8810-006-0002-351-001 ถึง 351-060</t>
  </si>
  <si>
    <t>โคเนื้อลูกผสมอเมริกันบาร์มัน</t>
  </si>
  <si>
    <t>2 ก.ค. 36</t>
  </si>
  <si>
    <t>8810-006-0002-351-069 ถึง 351-118</t>
  </si>
  <si>
    <t>1 พ.ค. 35</t>
  </si>
  <si>
    <t>8810-005-0003-351-001 ถึง 351-015</t>
  </si>
  <si>
    <t>แม่พันธุ์สุกรสองสายเลือดลาร์จ-แลนด์</t>
  </si>
  <si>
    <t>8810-005-0002-351-001</t>
  </si>
  <si>
    <t>พ่อพันธุ์สุกรพันธุ์แท้ลาร์จไวท์</t>
  </si>
  <si>
    <t>พ่อพันธุ์สุกรพันธุ์แท้ดูร็อกเจอร์ซี่</t>
  </si>
  <si>
    <t>16  ต.ค.  44</t>
  </si>
  <si>
    <t>8810-005-0001-442-004</t>
  </si>
  <si>
    <t>แม่พันธ์สุกร  ดูร็อกเจอร์ซี่</t>
  </si>
  <si>
    <t>24  ส.ค.  35</t>
  </si>
  <si>
    <t>8810-001-0001-351-160 ถึง 351-216</t>
  </si>
  <si>
    <t>แม่พันธุ์โคนม</t>
  </si>
  <si>
    <t>7110-001-0001-231-001 ถึง 231-008</t>
  </si>
  <si>
    <t>6730-005-0001-393-028</t>
  </si>
  <si>
    <t>6730-004-0001-393-011</t>
  </si>
  <si>
    <t>6730-002-0003-393-003</t>
  </si>
  <si>
    <t>6720-005-0003-393-001</t>
  </si>
  <si>
    <t>กล้องถ่ายรูปแบบถ่ายสไลด์ในตัว</t>
  </si>
  <si>
    <t>6650-002-0001-281-034</t>
  </si>
  <si>
    <t>6650-002-0003-361-001</t>
  </si>
  <si>
    <t>กล้องจุลทรรศน์ FRMA ใช้ไฟฟ้า</t>
  </si>
  <si>
    <t>17  มิ.ย. 39</t>
  </si>
  <si>
    <t>6630-004-0001-393-001</t>
  </si>
  <si>
    <t>เครื่องวัดความเค็มของน้ำ</t>
  </si>
  <si>
    <t>6545-003-0004-372-001 ถึง 372-004</t>
  </si>
  <si>
    <t>ชุดผ่าตัดปลา  ชุดเล็ก</t>
  </si>
  <si>
    <t>6515-005-0001-281-001</t>
  </si>
  <si>
    <t>เครื่องนับจำนวนแบตเตรี่</t>
  </si>
  <si>
    <t>4540-001-0001-221-004 ถึง 221-005</t>
  </si>
  <si>
    <t>20 พ.ย. 24</t>
  </si>
  <si>
    <t>4540-001-0001-241-006</t>
  </si>
  <si>
    <t>4540-001-0001-241-007</t>
  </si>
  <si>
    <t>4520-009-0002-281-001</t>
  </si>
  <si>
    <t>อ่างน้ำร้อนควบคุมอุณหภูมิ</t>
  </si>
  <si>
    <t>4440-004-0001-281-001</t>
  </si>
  <si>
    <t>ตู้เพาะเชื้อ</t>
  </si>
  <si>
    <t>4330-002-0001-361-002</t>
  </si>
  <si>
    <t>เครื่องสูบน้ำแบบหอยโข่ง SPM.ดีเซล</t>
  </si>
  <si>
    <t>4320-002-0001-361-018</t>
  </si>
  <si>
    <t>เครื่องสูบน้ำแบบหัวจุ่ม</t>
  </si>
  <si>
    <t>24 เม.ย. 29</t>
  </si>
  <si>
    <t>4330-001-0001-291-006</t>
  </si>
  <si>
    <t>4330-001-0001-301-008</t>
  </si>
  <si>
    <t>2  พ.ย.  26</t>
  </si>
  <si>
    <t>4140-002-0001-262-116 ถึง 262-143</t>
  </si>
  <si>
    <t>4140-002-0001-372-178 ถึง 372-182</t>
  </si>
  <si>
    <t>พ.ศ.2522</t>
  </si>
  <si>
    <t>เครื่องกวนสาร MEMMERT</t>
  </si>
  <si>
    <t>24 ส.ค. 36</t>
  </si>
  <si>
    <t>ตู้ปฏิบัติการปลอดเชื้อ</t>
  </si>
  <si>
    <t>โต๊ะเขียนแบบ</t>
  </si>
  <si>
    <t>28 ต.ค.40</t>
  </si>
  <si>
    <t>โต๊ะปฏิบัติการวิทยาศาสตร์</t>
  </si>
  <si>
    <t>เก้าอี้กลมปรับระดับได้</t>
  </si>
  <si>
    <t xml:space="preserve"> 24 เม.ย. 29</t>
  </si>
  <si>
    <t>28 พ.ค. 42</t>
  </si>
  <si>
    <t>7 ก.พ. 43</t>
  </si>
  <si>
    <t>เครื่องฉายภาพข้ามศรีษะ  แบบแขวน</t>
  </si>
  <si>
    <t>เครื่องวัดความหวานของผลไม้</t>
  </si>
  <si>
    <t>27 เม.ย. 37</t>
  </si>
  <si>
    <t>เครื่องวัดความเป็นกรด-ด่าง</t>
  </si>
  <si>
    <t>เครื่องชั่งละเอียดไฟฟ้า</t>
  </si>
  <si>
    <t>ตู้ดูดควันพิษพร้อมอุปกรณ์</t>
  </si>
  <si>
    <t>สมุดเทียบสีดิน</t>
  </si>
  <si>
    <t>ชั้นวางขวดเลี้ยงเนื้อเยื่อ</t>
  </si>
  <si>
    <t>หม้อนึ่งความดันแบบอัตโนมัติ</t>
  </si>
  <si>
    <t>โต๊ะอ่างน้ำติดผนัง</t>
  </si>
  <si>
    <t>ตู้อบความร้อน</t>
  </si>
  <si>
    <t>HOT PLATE</t>
  </si>
  <si>
    <t>ตู้เย็นเวิร์ลพูล</t>
  </si>
  <si>
    <t>11 ส.ค. 36</t>
  </si>
  <si>
    <t>ตู้เย็นฮิตาชิ</t>
  </si>
  <si>
    <t>7 ก.ค. 42</t>
  </si>
  <si>
    <t>เครื่องเขย่าพร้อมมอเตอร์</t>
  </si>
  <si>
    <t>เครื่องเขย่า CONSORT</t>
  </si>
  <si>
    <t>8 เม.ย.47</t>
  </si>
  <si>
    <t>รถไถเดินตามขนาด 10 แรงม้า</t>
  </si>
  <si>
    <t>15 ม.ค. 40</t>
  </si>
  <si>
    <t>24 ธ.ค. 39</t>
  </si>
  <si>
    <t>ตู้เย็นชาร์ป</t>
  </si>
  <si>
    <t>4 พ.ค. 42</t>
  </si>
  <si>
    <t>ตู้ดูดควันพิษ</t>
  </si>
  <si>
    <t>28 ก.ย. 42</t>
  </si>
  <si>
    <t>28  มิ.ย. 43</t>
  </si>
  <si>
    <t>พัดลมโคจร  ฮิตาชิ</t>
  </si>
  <si>
    <t>24 มิ.ย. 45</t>
  </si>
  <si>
    <t>เครื่องกรอวีดีโอ</t>
  </si>
  <si>
    <t>เก้าอี้</t>
  </si>
  <si>
    <t>17 ธ.ค. 44</t>
  </si>
  <si>
    <t>ตู้เหล็กเก็บเอกสาร 15 ลิ้นชัก</t>
  </si>
  <si>
    <t>11 ส.ค.47</t>
  </si>
  <si>
    <t>เครื่องเล่น ดีวีดี.ฟิลิปส์</t>
  </si>
  <si>
    <t>10 มิ.ย.47</t>
  </si>
  <si>
    <t>โต๊ะปฏิบัติการขนาด30X72X75 ซม.</t>
  </si>
  <si>
    <t>15 มิ.ย. 30</t>
  </si>
  <si>
    <t>9 ม.ค. 40</t>
  </si>
  <si>
    <t>เคาร์เตอร์</t>
  </si>
  <si>
    <t>ตู้เหล็กบานเลื่อนแบบบานกระจก</t>
  </si>
  <si>
    <t>ชั้นวางหนังสือแบบเปิด</t>
  </si>
  <si>
    <t>ชั้นเหล็กวางกระเป๋า</t>
  </si>
  <si>
    <t>26 ม.ค.43</t>
  </si>
  <si>
    <t>โต๊ะวางเครื่องคอมพิวเตอร์พร้อมเก้าอี้</t>
  </si>
  <si>
    <t>โต๊ะเอนกประสงค์  ขาพับได้</t>
  </si>
  <si>
    <t>โต๊ะญี่ปุ่น</t>
  </si>
  <si>
    <t>วิทยุเทป พานาโซนิค</t>
  </si>
  <si>
    <t>5  พ.ย.  44</t>
  </si>
  <si>
    <t>ชุดปฏิบัติการทางภาษาขนาด 15 ที่นั่ง</t>
  </si>
  <si>
    <r>
      <t>หมายเหตุ</t>
    </r>
    <r>
      <rPr>
        <sz val="14"/>
        <rFont val="Angsana New"/>
        <family val="1"/>
      </rPr>
      <t xml:space="preserve">      *    ส่วนกลางจัดซื้อให้ไม่ทราบราคา</t>
    </r>
  </si>
  <si>
    <t>บัญชีรายการ  ครุภัณฑ์ ชำรุด เสื่อมสภาพ  ไม่ใช้ราชการ  ของสถานศึกษา  วิทยาลัยเกษตรและเทคโนโลยีศรีสะเกษ</t>
  </si>
  <si>
    <t>โทรทัศน์สี  ฟิลิปส์</t>
  </si>
  <si>
    <t>เก้าอี้ระดับ 3-5</t>
  </si>
  <si>
    <t>ตู้นิรภัย</t>
  </si>
  <si>
    <t>22 ต.ค. 35</t>
  </si>
  <si>
    <t>โทรทัศน์</t>
  </si>
  <si>
    <t>17 มิ.ย. 25</t>
  </si>
  <si>
    <t>ลำโพงฮอลด์</t>
  </si>
  <si>
    <t>18  เม.ย. 39</t>
  </si>
  <si>
    <t xml:space="preserve">ตู้เหล็กบานกระจกแบบบานเลื่อน </t>
  </si>
  <si>
    <t>AC/DC MORTIRGENERATER</t>
  </si>
  <si>
    <t>2523</t>
  </si>
  <si>
    <t>2811-001-0001-231-001</t>
  </si>
  <si>
    <t>เครื่องทดสอบหัวเทียน</t>
  </si>
  <si>
    <t>2810-001-0001-281-015</t>
  </si>
  <si>
    <t>เครื่องยนต์ดีเซลยันม่าร์</t>
  </si>
  <si>
    <t>3710-011-0001-301-002 ถึง 301-004</t>
  </si>
  <si>
    <t>เครื่องหยอดเมล็ดพืชและปุ๋ยติดท้ายแทรกเตอร์</t>
  </si>
  <si>
    <t>17  ก.ย. 24</t>
  </si>
  <si>
    <t>7125-002-0001-241-001</t>
  </si>
  <si>
    <t>ตู้ใส่เครื่องมือ</t>
  </si>
  <si>
    <t>2524</t>
  </si>
  <si>
    <t>7110-007-0002-241-020</t>
  </si>
  <si>
    <t>โต๊ะทำงานระดับ 2</t>
  </si>
  <si>
    <t>7110-002-0001-241-028 ถึง 241-031</t>
  </si>
  <si>
    <t>ตู้เหล็กเก็บเอกสาร 4 ลิ้นชัก</t>
  </si>
  <si>
    <t>7110-001-0001-241-002 ถึง 241-003</t>
  </si>
  <si>
    <t>ตู้เหล็กเก็บเอกสาร</t>
  </si>
  <si>
    <t>18 พ.ย. 37</t>
  </si>
  <si>
    <t>6730-002-0002-382-004</t>
  </si>
  <si>
    <t>จอรับภาพข้ามศรีษะ</t>
  </si>
  <si>
    <t>บกศ.</t>
  </si>
  <si>
    <t>6505-002-0001-281-001</t>
  </si>
  <si>
    <t>กล้องวัดมุมธิโอโดไลท์</t>
  </si>
  <si>
    <t>24 ม.ค. 24</t>
  </si>
  <si>
    <t>6505-001-0001-241-001</t>
  </si>
  <si>
    <t>กล้องระดับ</t>
  </si>
  <si>
    <t>24 ก.ค. 24</t>
  </si>
  <si>
    <t>6505-001-0001-241-002</t>
  </si>
  <si>
    <t>6130-002-0001-281-003 ถึง 281-006</t>
  </si>
  <si>
    <t>เทปวัด</t>
  </si>
  <si>
    <t>5951-004-0001-281-001</t>
  </si>
  <si>
    <t>เครื่องช่วยสตาท</t>
  </si>
  <si>
    <t>5180-001-0001-281-001 ถึง 281-020</t>
  </si>
  <si>
    <t>เครื่องมือช่างไฟฟ้า</t>
  </si>
  <si>
    <t>5138-002-0001-281-001</t>
  </si>
  <si>
    <t>เครื่องมือตัดท่อประปา</t>
  </si>
  <si>
    <t>8 ม.ค. 29</t>
  </si>
  <si>
    <t>5138-002-0001-291-002</t>
  </si>
  <si>
    <t>5136-010-0001-281-001 ถึง 281-002</t>
  </si>
  <si>
    <t>ประแจโซ่</t>
  </si>
  <si>
    <t>5136-008-0001-281-001 ถึง 281-007</t>
  </si>
  <si>
    <t>ประแจแหวนโค้ง</t>
  </si>
  <si>
    <t>5136-007-0001-281-001 ถึง 281-004</t>
  </si>
  <si>
    <t>ประแจปากตาย</t>
  </si>
  <si>
    <t>28 ก.ย. 26</t>
  </si>
  <si>
    <t>5136-006-0001-261-001</t>
  </si>
  <si>
    <t>ประแจบล็อก</t>
  </si>
  <si>
    <t>5136-006-0001-281-002 ถึง 281-009</t>
  </si>
  <si>
    <t>5136-005-0001-261-001</t>
  </si>
  <si>
    <t>ประแจแหวน</t>
  </si>
  <si>
    <t>5136-005-0001-281-002 ถึง 281-005</t>
  </si>
  <si>
    <t>5136-001-0001-241-002</t>
  </si>
  <si>
    <t>2520</t>
  </si>
  <si>
    <t>4320-002-0001-201-002</t>
  </si>
  <si>
    <t>เครื่องปั้มน้ำ</t>
  </si>
  <si>
    <t>4320-002-0001-221-004</t>
  </si>
  <si>
    <t>4140-003-0001-281-001 ถึง 281-002</t>
  </si>
  <si>
    <t>พัดลมโรงงาน</t>
  </si>
  <si>
    <t>2521</t>
  </si>
  <si>
    <t>4140-002-0001-211-004 ถึง 214-006</t>
  </si>
  <si>
    <t>พัดลมติดเพดาน</t>
  </si>
  <si>
    <t>28 ก.พ. 37</t>
  </si>
  <si>
    <t>4140-002-0001-372-186 ถึง 372-187</t>
  </si>
  <si>
    <t>4140-001-0001-202-007</t>
  </si>
  <si>
    <t>พัดลมตั้งพื้น</t>
  </si>
  <si>
    <t>2525</t>
  </si>
  <si>
    <t>คอมเพลสเซอร์ห้องนม</t>
  </si>
  <si>
    <t>โต๊ะเครื่องเลื่อยไฟฟ้า</t>
  </si>
  <si>
    <t>ถังพลาสติกขนาดบรรจุ  80  ลิตร</t>
  </si>
  <si>
    <t>ถังพลาสติกขนาดบรรจุ  300  ลิตร</t>
  </si>
  <si>
    <t>เครื่องบรรจุถุงนม  PREPUC</t>
  </si>
  <si>
    <t>1  มี.ค.  36</t>
  </si>
  <si>
    <t>เครื่องบรรจุของเหลวในถุงพลาสติกอัตโนมัติ</t>
  </si>
  <si>
    <t>2  เม.ย.  39</t>
  </si>
  <si>
    <t>เครื่องบรรจุของเหลวใส่ขวดพลาสติก</t>
  </si>
  <si>
    <t>2  มิ.ย.  36</t>
  </si>
  <si>
    <t>เครื่องตรวจสอบปริมาณน้ำในน้ำนม</t>
  </si>
  <si>
    <t>ถังนมคืนรูปสแตนเลส</t>
  </si>
  <si>
    <t>ถังเก็บนมสแตนเลส</t>
  </si>
  <si>
    <t>ถังเก็บนมดิบสแตนเลส</t>
  </si>
  <si>
    <t>โครงการพิเศษ</t>
  </si>
  <si>
    <t>ถังหมักบ่มนมเปรี้ยว</t>
  </si>
  <si>
    <t>คอกทำสลบสัตว์</t>
  </si>
  <si>
    <t>ชั้นสแตนเลส</t>
  </si>
  <si>
    <t>ลิฟ</t>
  </si>
  <si>
    <t>โต๊ะเข็นสุกร</t>
  </si>
  <si>
    <t>โต๊ะลำเลียงผลิตภัณณ์</t>
  </si>
  <si>
    <t>เครื่องสไลด์เนื้อ</t>
  </si>
  <si>
    <t>รถยนต์บรรทุก  6  ล้อ</t>
  </si>
  <si>
    <t>21  ต.ค.45</t>
  </si>
  <si>
    <t xml:space="preserve">เครื่องปริ้นเตอร์เลเซอร์ </t>
  </si>
  <si>
    <t>8810-001-0001-331-037 ถึง 331-101</t>
  </si>
  <si>
    <t>8810-001-0001-331-16 ถึง 331-151</t>
  </si>
  <si>
    <t>7430-008-0001-402-001</t>
  </si>
  <si>
    <t>6515-014-0001-281-001</t>
  </si>
  <si>
    <t>7110-002-0001-362-059 ถึง 362-062</t>
  </si>
  <si>
    <t>7440-001-0008-442-002</t>
  </si>
  <si>
    <t xml:space="preserve">7430-001-0001-362-020 </t>
  </si>
  <si>
    <t>7125-007-0002-382-003</t>
  </si>
  <si>
    <t>ประจำปีงบประมาณ  2551  สิ้นงวด  ณ  วันที่  30  กันยายน  255</t>
  </si>
  <si>
    <t>ประจำปีงบประมาณ  2551  สิ้นงวด  ณ  วันที่  30  กันยายน  2551</t>
  </si>
  <si>
    <t>20  ธ.ค. 36</t>
  </si>
  <si>
    <t>7110-001-0001-372-044 ถึง  372-045</t>
  </si>
  <si>
    <t xml:space="preserve">ตู้เหล็กเก็บเอกสาร  2  บาน  </t>
  </si>
  <si>
    <t>ผุขึ้นสนิมปิดประตูไม่ได้</t>
  </si>
  <si>
    <t xml:space="preserve">ตู้เหล็กเก็บเอกสาร  2  บาน </t>
  </si>
  <si>
    <t>7420-001-0002-382 ถึง 382-002</t>
  </si>
  <si>
    <t xml:space="preserve">7110-001-0001-372-054 </t>
  </si>
  <si>
    <t>หน้าจอไม่ติด</t>
  </si>
  <si>
    <t>16  พ.ย.  37</t>
  </si>
  <si>
    <t>ไฟไม่เข้าเครื่อง</t>
  </si>
  <si>
    <t>หัวเข็มแตก</t>
  </si>
  <si>
    <t>28  เม.ย.51</t>
  </si>
  <si>
    <t>9  ม.ค.  40</t>
  </si>
  <si>
    <t>7330-0001-0002-391-001 ถึง 391-002</t>
  </si>
  <si>
    <t>หม้อหุ้งข้าวอัตโนมัติแบบใช้แก๊ส</t>
  </si>
  <si>
    <t>แกนขดลวดไหม้</t>
  </si>
  <si>
    <t>15  พ.ย.  48</t>
  </si>
  <si>
    <t>7440-001-0001-493-066-7</t>
  </si>
  <si>
    <t>Pond live</t>
  </si>
  <si>
    <t>แผงวงจรไหม้,หน้าจอใช้ไม่ได้</t>
  </si>
  <si>
    <t>10  มิ.ย.  47</t>
  </si>
  <si>
    <t>เครื่องอัดเม็ดพร้อมมอเตอร์</t>
  </si>
  <si>
    <t>มอเตอร์ไหม้ซ่อมไม่ได้</t>
  </si>
  <si>
    <t>10  เม.ย.  43</t>
  </si>
  <si>
    <t>ไม่มีอะไหล่ซ่อมเป็นรุ่นเก่า</t>
  </si>
  <si>
    <t>7330-005-0003-472-002</t>
  </si>
  <si>
    <t>2310-004-0001-385-007</t>
  </si>
  <si>
    <t>3990-007-0001-301-001</t>
  </si>
  <si>
    <t>3990-001-0002-301-001</t>
  </si>
  <si>
    <t>3990-001-0001-301-001</t>
  </si>
  <si>
    <t>3960-002-0001-301-001</t>
  </si>
  <si>
    <t>3960-001-0001-301-001 ถึง  301-004</t>
  </si>
  <si>
    <t>3760-007-0001-301-003</t>
  </si>
  <si>
    <t>3740-001-0001-301-001</t>
  </si>
  <si>
    <t>ประจำปีงบประมาณ  2549  สิ้นงวด  ณ  วันที่  30  กันยายน  2549</t>
  </si>
  <si>
    <t>คณะวิชาช่างกลเกษตร</t>
  </si>
  <si>
    <t>งานโสตทัศนศึกษา</t>
  </si>
  <si>
    <t>คณะวิชาบริหารธุรกิจ</t>
  </si>
  <si>
    <t>16  ก.พ.  44</t>
  </si>
  <si>
    <t>คณะวิชาพืชศาสตร์</t>
  </si>
  <si>
    <t>คณะวิชาพื้นฐาน</t>
  </si>
  <si>
    <t>งานอศ.กช.</t>
  </si>
  <si>
    <t>24 พ.ย. 48</t>
  </si>
  <si>
    <t>คณะวิชาอุตสาหกรรมเกษตร</t>
  </si>
  <si>
    <t>งานการเงิน-บัญชี</t>
  </si>
  <si>
    <t>บัญชีรายการ  ครุภัณฑ์  ใช้การได้  ของสถานศึกษา  วิทยาลัยเกษตรและเทคโนโลยีศรีสะเกษ</t>
  </si>
  <si>
    <t>13 มิ.ย.48</t>
  </si>
  <si>
    <t>3730-007-0002-482-002</t>
  </si>
  <si>
    <t>ถังไนโตรเจนเหลวขนาด 35 ลิตร</t>
  </si>
  <si>
    <t>3730-007-0003-482-001</t>
  </si>
  <si>
    <t>อุปกรณ์รีดน้ำเชื้อ</t>
  </si>
  <si>
    <t>3 ส.ค.48</t>
  </si>
  <si>
    <t>6730-005-0005-482-001</t>
  </si>
  <si>
    <t>เครื่องมัลติมีเดียโปรเจคเตอร์พร้อมจอ</t>
  </si>
  <si>
    <t>11 ส.ค.48</t>
  </si>
  <si>
    <t>7110-007-0001-482-084</t>
  </si>
  <si>
    <t>ใบมีดตัดหญ้าติดท้ายแทรกเตอร์</t>
  </si>
  <si>
    <t>3710-004-0002-361-001</t>
  </si>
  <si>
    <t>ไถพรวน ขนาด 26 นิ้ว 7 ผาน</t>
  </si>
  <si>
    <t>3710-004-0001-261-003</t>
  </si>
  <si>
    <t>3710-003-0003-301-001</t>
  </si>
  <si>
    <t>เครื่องหว่านปุ๋ยคอก FABRIKEN</t>
  </si>
  <si>
    <t>3710-002-0005-281-001</t>
  </si>
  <si>
    <t>ไถบุกเบิก CMT</t>
  </si>
  <si>
    <t>3710-002-0004-211-001</t>
  </si>
  <si>
    <t>ไถหัวหมู</t>
  </si>
  <si>
    <t>8 มี.ค. 29</t>
  </si>
  <si>
    <t>3710-002-0004-295-002</t>
  </si>
  <si>
    <t>รับโอน</t>
  </si>
  <si>
    <t>3710-002-0003-211-001</t>
  </si>
  <si>
    <t>ไถยกร่อง RANSOMES</t>
  </si>
  <si>
    <t>2513</t>
  </si>
  <si>
    <t>3710-002-0002-131-001</t>
  </si>
  <si>
    <t>ไถกะทะ</t>
  </si>
  <si>
    <t>2506</t>
  </si>
  <si>
    <t>3710-002-0001-061-001</t>
  </si>
  <si>
    <t>ไถตัดดินดาน</t>
  </si>
  <si>
    <t>28 พ.ค. 28</t>
  </si>
  <si>
    <t>3460-006-0001-282-001 ถึง 282-020</t>
  </si>
  <si>
    <t>ปากกาจับเหล็ก</t>
  </si>
  <si>
    <t>27 ก.ค. 25</t>
  </si>
  <si>
    <t>3445-002-0001-252-001</t>
  </si>
  <si>
    <t>กรรไกรตัดโลหะแผ่น</t>
  </si>
  <si>
    <t>3433-002-0001-221-001 ถึง 221-004</t>
  </si>
  <si>
    <t>เครื่องกำเนิดแก๊สไทย</t>
  </si>
  <si>
    <t>24 ก.ย. 30</t>
  </si>
  <si>
    <t>3431-002-0001-301-001 ถึง 301-008</t>
  </si>
  <si>
    <t>ชุดวิชาช่างเชื่อมและบัดกรี</t>
  </si>
  <si>
    <t>3431-001-0001-121-001</t>
  </si>
  <si>
    <t>เครื่องเชื่อมไฟฟ้า</t>
  </si>
  <si>
    <t>3431-001-0001-202-002</t>
  </si>
  <si>
    <t>3431-001-0001-232-003 ถึง 232-004</t>
  </si>
  <si>
    <t>18 ก.ย. 26</t>
  </si>
  <si>
    <t>3431-001-0001-261-005</t>
  </si>
  <si>
    <t>22 เม.ย. 29</t>
  </si>
  <si>
    <t>3431-001-0001-292-006</t>
  </si>
  <si>
    <t>27 ก.พ. 25</t>
  </si>
  <si>
    <t>3415-001-0002-252-001</t>
  </si>
  <si>
    <t>เครื่องเจียรนัยแบบมือถือ</t>
  </si>
  <si>
    <t>2516</t>
  </si>
  <si>
    <t>3415-001-0001-161-001</t>
  </si>
  <si>
    <t>เครื่องเจียรนัย</t>
  </si>
  <si>
    <t>3415-001-0001-232-002</t>
  </si>
  <si>
    <t>3415-001-0001-231-003</t>
  </si>
  <si>
    <t>10 ก.ย. 27</t>
  </si>
  <si>
    <t>3415-001-0001-272-004</t>
  </si>
  <si>
    <t>3413-001-0001-241-001</t>
  </si>
  <si>
    <t>เครื่องเจาะเหล็ก</t>
  </si>
  <si>
    <t>9 ก.พ. 28</t>
  </si>
  <si>
    <t>3413-001-0001-281-002</t>
  </si>
  <si>
    <t>3405-003-0001-281-002</t>
  </si>
  <si>
    <t>17 ก.พ. 29</t>
  </si>
  <si>
    <t>3405-003-0001-291-003</t>
  </si>
  <si>
    <t>3221-001-0001-272-001</t>
  </si>
  <si>
    <t>สว่านไฟฟ้าตั้งโต๊ะ</t>
  </si>
  <si>
    <t>2528</t>
  </si>
  <si>
    <t>3220-006-0001-281-002</t>
  </si>
  <si>
    <t>3220-005-0001-281-001</t>
  </si>
  <si>
    <t>เครื่องกลึงไม้ LUREM</t>
  </si>
  <si>
    <t>3220-003-0002-083-001</t>
  </si>
  <si>
    <t>7430-001-0001-391-015 ถึง 391-065</t>
  </si>
  <si>
    <t>เครื่องพิมพ์ดีด ภาษาไทย</t>
  </si>
  <si>
    <t>16.ก.ค39</t>
  </si>
  <si>
    <t>7110-014-0001391-061 ถึง 391-105</t>
  </si>
  <si>
    <t>16.ก.พ44</t>
  </si>
  <si>
    <t>7430-009-0001-442-003- ถึง 442-010</t>
  </si>
  <si>
    <t>1.กพ.43</t>
  </si>
  <si>
    <t>18.ก.พ37</t>
  </si>
  <si>
    <t>เครื่องแยภาพข้ามศรีษะ</t>
  </si>
  <si>
    <t>14.มี.ค.45</t>
  </si>
  <si>
    <t>7125-002-0006-451-001ถึง 451-002</t>
  </si>
  <si>
    <t>ตู้เก็บอุปรณ์</t>
  </si>
  <si>
    <t>งปม</t>
  </si>
  <si>
    <t>7110-006-0006-450-015-001- ถึง 451-090</t>
  </si>
  <si>
    <t xml:space="preserve">       งปม</t>
  </si>
  <si>
    <t>16.ก.พ 44</t>
  </si>
  <si>
    <t>7110-006-0007-442-001  ถึง 030</t>
  </si>
  <si>
    <t>11 ก.พ.50</t>
  </si>
  <si>
    <t>3750-200-0001</t>
  </si>
  <si>
    <t>เครื่องตัดหญ้าเดินตาม</t>
  </si>
  <si>
    <t>มกศ</t>
  </si>
  <si>
    <t>3720-005-0001</t>
  </si>
  <si>
    <t>เครื่องหญ้าสะพาย</t>
  </si>
  <si>
    <t>27.ก.พ.40</t>
  </si>
  <si>
    <t>25.ส.ค.40</t>
  </si>
  <si>
    <t xml:space="preserve">24 ส.ค.36 </t>
  </si>
  <si>
    <t>7125-022-0004362-001</t>
  </si>
  <si>
    <t>ตู้ปฎิบัติการปลอดเชื้อ</t>
  </si>
  <si>
    <t xml:space="preserve">เครื่องกวนสาน    </t>
  </si>
  <si>
    <t>กบศ</t>
  </si>
  <si>
    <t>28.ต.ค 40</t>
  </si>
  <si>
    <t>7125-002-0004-362-002</t>
  </si>
  <si>
    <t>25.ส.ค.43</t>
  </si>
  <si>
    <t xml:space="preserve">7110-015-0001-432-001 ถึง 432-020 </t>
  </si>
  <si>
    <t>20.ต.ค 40</t>
  </si>
  <si>
    <t>7110-007-0014-001 ถึง 401-004</t>
  </si>
  <si>
    <t>โต๊ะปฎิบัติวิทยาศาสตร์</t>
  </si>
  <si>
    <t xml:space="preserve">25.ส.ค  43 </t>
  </si>
  <si>
    <t xml:space="preserve"> 7110-006-0005-32-031 ถึง 432-050</t>
  </si>
  <si>
    <t>โต๊ะปฏิบัติงาน</t>
  </si>
  <si>
    <t>โต๊ะสแตนเลส 2 ชั้น</t>
  </si>
  <si>
    <t>โต๊ะปฏิบัติงานช่าง</t>
  </si>
  <si>
    <t>โต๊ะเครื่องมือ</t>
  </si>
  <si>
    <t>โต๊ะสแตนเลส</t>
  </si>
  <si>
    <t>เครื่องบดเนื้อ</t>
  </si>
  <si>
    <t>เครื่องขูดขนสุกร</t>
  </si>
  <si>
    <t>หม้อหุงข้าวอัตโนมัติแบบใช้แก๊ส</t>
  </si>
  <si>
    <t>26 ก.ย. 38</t>
  </si>
  <si>
    <t>เครื่องปิดกระป๋องแบบกึ่งอัตโนมัติ</t>
  </si>
  <si>
    <t>เครื่องปั่นเนย</t>
  </si>
  <si>
    <t>เครื่องทำความสะอาดเครื่องในสัตว์</t>
  </si>
  <si>
    <t>ฉากกันซากสัตว์กระเด็น</t>
  </si>
  <si>
    <t>18 ม.ค. 39</t>
  </si>
  <si>
    <t>โต๊ะปฏิบัติการอาหารพร้อมเก้าอี้</t>
  </si>
  <si>
    <t>เครื่องทำไส้กรอก</t>
  </si>
  <si>
    <t>21 ก.ย. 38</t>
  </si>
  <si>
    <t>ตู้เก็บอุปกรณ์ 2 ตอน</t>
  </si>
  <si>
    <t>เครื่องผสมเนื้อ</t>
  </si>
  <si>
    <t>เครื่องนวดเนื้อ</t>
  </si>
  <si>
    <t>18 ก.ย. 38</t>
  </si>
  <si>
    <t>เครื่องผสมอาหาร</t>
  </si>
  <si>
    <t>เครื่องเลื่อยมือสแตนเลส</t>
  </si>
  <si>
    <t>เลื่อยผ่าครึ่งซากสัตว์</t>
  </si>
  <si>
    <t>ซิ้งค์น้ำพร้อมอ่าง ชนิด 2 อ่าง</t>
  </si>
  <si>
    <t>โต๊ะอ่างล้างจานแบบอ่างคู่</t>
  </si>
  <si>
    <t>เครื่องบรรจุหีบห่อ</t>
  </si>
  <si>
    <t>14  ม.ค. 40</t>
  </si>
  <si>
    <t>เตาอบไมโครเวฟ</t>
  </si>
  <si>
    <t>เตาแก๊สพร้อมอุปกรณ์</t>
  </si>
  <si>
    <t>เตาแก๊สพร้อมอุปกรณ์ ชนิด 2 หัว</t>
  </si>
  <si>
    <t>ชั้นเก็บตะขอแขวนเนื้อ</t>
  </si>
  <si>
    <t>ตู้ปลอดเชื้อ</t>
  </si>
  <si>
    <t>โต๊ะตัดแต่ง</t>
  </si>
  <si>
    <t>เครื่องชั่งละเอียด</t>
  </si>
  <si>
    <t>เครื่องชั่งไฟฟ้า</t>
  </si>
  <si>
    <t>ชั้นวาง-คว่ำจาน สแตนเลส</t>
  </si>
  <si>
    <t>โต๊ะประกอบอาหารสแตนเลส</t>
  </si>
  <si>
    <t>เครื่องบรรจุถุง</t>
  </si>
  <si>
    <t>มีดชำแหละ</t>
  </si>
  <si>
    <t>เครื่องมัดไส้กรอก</t>
  </si>
  <si>
    <t>โต๊ะทำความสะอาดเครื่องในสัตว์</t>
  </si>
  <si>
    <t>เครื่องแยกไขมันสแตนเลส</t>
  </si>
  <si>
    <t>เครื่องชั่งน้ำหนักสัตว์มีชีวิต</t>
  </si>
  <si>
    <t>เครื่องหาแร่ธาตุ</t>
  </si>
  <si>
    <t>เครื่องพลาสเจอร์ไรท์</t>
  </si>
  <si>
    <t>หม้ออัดความดัน</t>
  </si>
  <si>
    <t>เครื่องตรวจพยาธิโครโดรโนสโคป</t>
  </si>
  <si>
    <t>ปืนทำให้สัตว์สลบ</t>
  </si>
  <si>
    <t>เครื่องช๊อตสุกร</t>
  </si>
  <si>
    <t>เครื่องกำเนิดไฟฟ้า</t>
  </si>
  <si>
    <t>แผงควบคุมระบบไฟฟ้า</t>
  </si>
  <si>
    <t>แผงสวิสคอนโทรล</t>
  </si>
  <si>
    <t>คอมเพลสเซอร์</t>
  </si>
  <si>
    <t>เครื่องทำน้ำแข็ง  MAJA</t>
  </si>
  <si>
    <t>เครื่องปรับอากาศแบบ  2  ตอน</t>
  </si>
  <si>
    <t>อุปกรณ์จ่ายความเย็น</t>
  </si>
  <si>
    <t>ตู้รมควันอัตโนมัติ</t>
  </si>
  <si>
    <t>เครื่องอบแห้ง</t>
  </si>
  <si>
    <t>7  มิ.ย.  37</t>
  </si>
  <si>
    <t>ตู้อบผลิตภัณฑ์  ชนิด  2  ถาด  2  ชั้น</t>
  </si>
  <si>
    <t>เครื่องอบความชื้น</t>
  </si>
  <si>
    <t>อ่างล้างอุปกรณ์ไฟเบอร์</t>
  </si>
  <si>
    <t>อ่างล้างมือสแตนเลส</t>
  </si>
  <si>
    <t>อ่างน้ำสแตนเลส</t>
  </si>
  <si>
    <t>เครื่องมือชุดต้มน้ำร้อน</t>
  </si>
  <si>
    <t>หม้อต้มน้ำร้อน</t>
  </si>
  <si>
    <t>ถังต้มน้ำอุ่น</t>
  </si>
  <si>
    <t>เครื่องกรองน้ำ</t>
  </si>
  <si>
    <t>ซี่สปริงหัก</t>
  </si>
  <si>
    <t>6110-008-0001-423-004 ถึง 423-011</t>
  </si>
  <si>
    <t>เครื่องสำรองกระแสไฟ</t>
  </si>
  <si>
    <t>19 มิ.ย. 43</t>
  </si>
  <si>
    <t>6110-008-0001-432-013</t>
  </si>
  <si>
    <t>4430-004-0002-241-001</t>
  </si>
  <si>
    <t>ตู้อบ</t>
  </si>
  <si>
    <t>4430-004-0002-241-002</t>
  </si>
  <si>
    <t>4430-004-0002-251-003</t>
  </si>
  <si>
    <t>4430-004-0002-281-004</t>
  </si>
  <si>
    <t>2825</t>
  </si>
  <si>
    <t>4430-004-0002-281-005</t>
  </si>
  <si>
    <t>7430-001-0001-252-013 ถึง 252-014</t>
  </si>
  <si>
    <t>7330-008-0004-281-001</t>
  </si>
  <si>
    <t>เครื่องชั่งไฟฟ้าทศนิยม 3 ตำแหน่ง</t>
  </si>
  <si>
    <t>7125-003-0001-281-002 ถึง 281-006</t>
  </si>
  <si>
    <t>หีบเก็บตัวอย่างแมลง</t>
  </si>
  <si>
    <t>7110-007-0001-241-058 ถึง 241-072</t>
  </si>
  <si>
    <t>โต๊ะทำงานระดับ 3-5</t>
  </si>
  <si>
    <t>28 ต.ค. 40</t>
  </si>
  <si>
    <t>7110-006-0002-401-049 ถึง 401-080</t>
  </si>
  <si>
    <t>เก้าอี้กลม</t>
  </si>
  <si>
    <t>7110-001-0001-241-004 ถึง 241-012</t>
  </si>
  <si>
    <t>ตู้เหล็กเก็บเอกสาร 2 ประตู</t>
  </si>
  <si>
    <t>15 พ.ย. 37</t>
  </si>
  <si>
    <t>6730-004-0001-372-008</t>
  </si>
  <si>
    <t>เครื่องฉายสไลด์</t>
  </si>
  <si>
    <t>6650-002-0001-281-018 ถึง 281-022</t>
  </si>
  <si>
    <t>กล้องจุลทรรศน์</t>
  </si>
  <si>
    <t>6545-001-0001-241-001</t>
  </si>
  <si>
    <t>เครื่องมือผ่าตัดแมลง</t>
  </si>
  <si>
    <t>14 ก.ย. 24</t>
  </si>
  <si>
    <t>4520-002-0001-241-004</t>
  </si>
  <si>
    <t>หม้อนึ่งความดัน</t>
  </si>
  <si>
    <t>4520-002-0001-281-005 ถึง 281-006</t>
  </si>
  <si>
    <t>4430-004-0003-241-001</t>
  </si>
  <si>
    <t>ตู้เพาะเชื้อรา</t>
  </si>
  <si>
    <t>15  พ.ย. 37</t>
  </si>
  <si>
    <t>4140-002-0002-382-001 ถึง 382-002</t>
  </si>
  <si>
    <t>พัดลมโคจรซันโย</t>
  </si>
  <si>
    <t>16 เม.ย. 39</t>
  </si>
  <si>
    <t>4120-001-0006-392-001</t>
  </si>
  <si>
    <t>เครื่องปรับอากาศแบบแยกส่วน</t>
  </si>
  <si>
    <t>4110-003-0001-382-026 ถึง 382-027</t>
  </si>
  <si>
    <t>เครื่องทำน้ำเย็นแบบมีขวดน้ำ</t>
  </si>
  <si>
    <t>25 ส.ค. 40</t>
  </si>
  <si>
    <t>23 พ.ค.49</t>
  </si>
  <si>
    <t>13 มิ.ย.49</t>
  </si>
  <si>
    <t>6110-008-0001-492-031-ถึง492-035</t>
  </si>
  <si>
    <t>6110-008-0001-492-026-ถึง 492-030</t>
  </si>
  <si>
    <t>6730-005-0001-382-020ถึง382-021</t>
  </si>
  <si>
    <t>6730-005-0001-402-038</t>
  </si>
  <si>
    <t>7440-001-0002-422-002ถึง017</t>
  </si>
  <si>
    <t>7110-006-0007-422-001ถึง030</t>
  </si>
  <si>
    <t>น๊อตยึดหวาน</t>
  </si>
  <si>
    <t>ส่วนประกอบชำรุด,หัก</t>
  </si>
  <si>
    <t>เชื้อราเข้าเครื่องอ่านค่าไม่ได้</t>
  </si>
  <si>
    <t>เสื่อม,หาอะไหล่ซ่อมไม่ได้</t>
  </si>
  <si>
    <t>ซ๊อตไฟไม่เข้าเครื่อง</t>
  </si>
  <si>
    <t>หลอดภาพไม่สว่าง</t>
  </si>
  <si>
    <t>หลอดภาพขาด</t>
  </si>
  <si>
    <t>เมนบอร์ดไหม้</t>
  </si>
  <si>
    <t>หัก,น๊อตยึกหวาน</t>
  </si>
  <si>
    <t>3750-013-0001-231-001 ถึง 231-002</t>
  </si>
  <si>
    <t>เครื่องป่นใบไม้ทำปุ๋ย</t>
  </si>
  <si>
    <t>3750-006-0001-281-001 ถึง 281-050</t>
  </si>
  <si>
    <t>มีดติดตา</t>
  </si>
  <si>
    <t>3750-002-0001-392-031</t>
  </si>
  <si>
    <t>3750-001-0004-281-001 ถึง 281-038</t>
  </si>
  <si>
    <t>กรรไกรตัดไม้ผลด้ามยาว</t>
  </si>
  <si>
    <t>3750-001-00003-281-001 ถึง 281-040</t>
  </si>
  <si>
    <t>กรรไกรตัดแต่งกิ่งด้ามยาว</t>
  </si>
  <si>
    <t>3750-001-0002-281-001 ถึง 281-040</t>
  </si>
  <si>
    <t>กรรไกรตัดแต่งกิ่งแบบเชือกกระตุก</t>
  </si>
  <si>
    <t>3720-008-0001-281-002</t>
  </si>
  <si>
    <t>เครื่องนวดข้าวพร้อมเครื่องยนต์</t>
  </si>
  <si>
    <t>3720-002-0001-262-001</t>
  </si>
  <si>
    <t>เครื่องสีข้าวพร้อมเครื่องยนต์</t>
  </si>
  <si>
    <t>30 ม.ค. 33</t>
  </si>
  <si>
    <t>4140-002-0001-332-150 ถึง 332-153</t>
  </si>
  <si>
    <t>10 ก.ค. 38</t>
  </si>
  <si>
    <t>4140-002-0001-382-222 ถึง 382-223</t>
  </si>
  <si>
    <t>6730-002-0002-382-005</t>
  </si>
  <si>
    <t>จอรับภาพข้ามศรีษะ ชนิดตั้งพื้น</t>
  </si>
  <si>
    <t>7 ม.ค. 40</t>
  </si>
  <si>
    <t>6730-002-0001-402-007 ถึง 402-009</t>
  </si>
  <si>
    <t>ลงชื่อ    ..............................................         รองประธานกรรมการ</t>
  </si>
  <si>
    <t xml:space="preserve">                (นายปรีดา  สฤษดิ์นิรันดริ์)</t>
  </si>
  <si>
    <t xml:space="preserve">          (ว่าที่  ร.ต. กฤษณกร  ศรีงามช้อย)</t>
  </si>
  <si>
    <t>ลงชื่อ  ......................................................        กรรมการและเลขานุการ</t>
  </si>
  <si>
    <t xml:space="preserve">                 (นางสุกานดา  อาจหาญ)</t>
  </si>
  <si>
    <t xml:space="preserve">       (นายสำราญ  สีปวน)</t>
  </si>
  <si>
    <t xml:space="preserve">                 (นายวิสูตร์  ทองดีเจริญ)</t>
  </si>
  <si>
    <t>6730-005-0001-392-025 ถึง 392-027</t>
  </si>
  <si>
    <t>6730-005-0001-402-031 ถึง 402-033</t>
  </si>
  <si>
    <t>13 ส.ค. 34</t>
  </si>
  <si>
    <t>4320-002-0001-341-015 ถึง 341-016</t>
  </si>
  <si>
    <t>18 ส.ค. 36</t>
  </si>
  <si>
    <t>3750-004-0001-261-001</t>
  </si>
  <si>
    <t>รถแทรกเตอร์เล็ก</t>
  </si>
  <si>
    <t>21 ต.ค. 36</t>
  </si>
  <si>
    <t>3750-002-0002-361-001 ถึง 361-002</t>
  </si>
  <si>
    <t>รถตัดหญ้าระบบโรตารี่ฮอนด้า</t>
  </si>
  <si>
    <t>3750-002-0001-341-020 ถึง 341-022</t>
  </si>
  <si>
    <t>18 ก.พ. 37</t>
  </si>
  <si>
    <t>3750-002-0001-372-027 ถึง 372-028</t>
  </si>
  <si>
    <t>3720-005-0001-341-013 ถึง 341-015</t>
  </si>
  <si>
    <t>7730-004-0001-202-002</t>
  </si>
  <si>
    <t>เครื่องเล่นเทป</t>
  </si>
  <si>
    <t>17 มิ.ย. 39</t>
  </si>
  <si>
    <t>7440-001-0005-393-001</t>
  </si>
  <si>
    <t>2509</t>
  </si>
  <si>
    <t>7330-008-0002-092-001 ถึง 092-002</t>
  </si>
  <si>
    <t>เครื่องชั่งสุกร</t>
  </si>
  <si>
    <t>7330-008-0002-211-003</t>
  </si>
  <si>
    <t>7105-010-0001-283-003</t>
  </si>
  <si>
    <t>โต๊ะรับแขก</t>
  </si>
  <si>
    <t>24 ก.ย. 36</t>
  </si>
  <si>
    <t>7015-015-0001-361-001 ถึง 361-006</t>
  </si>
  <si>
    <t>ตู้ปลา</t>
  </si>
  <si>
    <t>18 เม.ย.39</t>
  </si>
  <si>
    <t>6730-005-0003-393-001</t>
  </si>
  <si>
    <t>เครื่องฉายภาพวีดีโอ</t>
  </si>
  <si>
    <t>6730-005-0001-392-023 ถึง 392-024</t>
  </si>
  <si>
    <t>1 ก.ย. 37</t>
  </si>
  <si>
    <t>6670-002-0002-371-001 ถึง 371-003</t>
  </si>
  <si>
    <t>เครื่องชั่งแบบแขวน</t>
  </si>
  <si>
    <t>11 มิ.ย. 28</t>
  </si>
  <si>
    <t>6516-010-0001-251-001</t>
  </si>
  <si>
    <t>หม้อต้มเข็มและกระบอกฉีดยา</t>
  </si>
  <si>
    <t>อุปกรณ์ผสมเทียมโคและถังไนโตรเจน</t>
  </si>
  <si>
    <t>6516-010-0001-251-002</t>
  </si>
  <si>
    <t>16 ก.ค. 33</t>
  </si>
  <si>
    <t>6516-010-001-331-003</t>
  </si>
  <si>
    <t>13 มิ.ย. 26</t>
  </si>
  <si>
    <t>3895-001-0001-372-001 ถึง 372-004</t>
  </si>
  <si>
    <t>รถเข็นปูน 2 ล้อ</t>
  </si>
  <si>
    <t>3750-016-0001-281-001 ถึง 281-002</t>
  </si>
  <si>
    <t>แบตตาเลียนตัดต้นไม้</t>
  </si>
  <si>
    <t>-</t>
  </si>
  <si>
    <t>2542</t>
  </si>
  <si>
    <t>ลงชื่อ    ..............................................กรรมการ</t>
  </si>
  <si>
    <t xml:space="preserve">                 (นายบุญเลิศ  โพธิ์บอน)</t>
  </si>
  <si>
    <t xml:space="preserve">                 (นายวรชาติ  ลี้ตระกูล)</t>
  </si>
  <si>
    <t>ลงชื่อ    ...............................................กรรมการ</t>
  </si>
  <si>
    <t>ลงชื่อ   ...............................................กรรมการ</t>
  </si>
  <si>
    <t xml:space="preserve">                (นายสืบพงศ์  ดวนใหญ่)</t>
  </si>
  <si>
    <t xml:space="preserve">                (นายวารินทร์   คำขจร)</t>
  </si>
  <si>
    <t>ลงชื่อ    ...............................................กรรมการและเลขานะการ</t>
  </si>
  <si>
    <t>ลงชื่อ    ...............................................กรรมการและผู้ช่วยเลขานะการ</t>
  </si>
  <si>
    <t xml:space="preserve">               (นางสาวจิตติมา  หมั่นกิจ)</t>
  </si>
  <si>
    <t xml:space="preserve">                (นายบุญเลิศ  ถิ่นเซโปน)</t>
  </si>
  <si>
    <t xml:space="preserve">               (นายปรีดา   สฤษนิรันดร์)</t>
  </si>
  <si>
    <t xml:space="preserve">               (นางวรรณพร   คำเพราะ)</t>
  </si>
  <si>
    <t xml:space="preserve">          (นางสาวอัจฉราวรรณ  จำปาวงษ์)</t>
  </si>
  <si>
    <t xml:space="preserve">               (นางสาวปัทมพร   สุฤทธิ์)</t>
  </si>
  <si>
    <t xml:space="preserve">          (นางพัณณ์ชิตา   พรหมประดิษฐ์)</t>
  </si>
  <si>
    <t xml:space="preserve">                (นางสมควร  สีปวน)</t>
  </si>
  <si>
    <t xml:space="preserve">       (นายวัฒนา  บุญมา)</t>
  </si>
  <si>
    <t xml:space="preserve">                 (นางบัวคำ  อุดม)</t>
  </si>
  <si>
    <t xml:space="preserve">     (นางดาราณี   จันทร์มหา)</t>
  </si>
  <si>
    <t>4140-002-0001-383-224ถึง 383-229</t>
  </si>
  <si>
    <t>พัดลมติดเพดานลักกี้</t>
  </si>
  <si>
    <t>บริจาก</t>
  </si>
  <si>
    <t>14  พ.ค.  39</t>
  </si>
  <si>
    <t>4110-003-0003-363-001</t>
  </si>
  <si>
    <t>แผงทำความเย็นรั่ว</t>
  </si>
  <si>
    <t>19  มิ.ย. 43</t>
  </si>
  <si>
    <t>เมนบอร์ดเสียหายซ่อมได้</t>
  </si>
  <si>
    <t>16 ต.ค 39</t>
  </si>
  <si>
    <t>7420-001-0001-391-049ถึง391-063</t>
  </si>
  <si>
    <t xml:space="preserve">เครื่องสำรองไฟ  </t>
  </si>
  <si>
    <t>16 ก.พ.44</t>
  </si>
  <si>
    <t>26 ม.ค.42</t>
  </si>
  <si>
    <t>1 ก.พ 43</t>
  </si>
  <si>
    <t>6650-002-0005-482-009</t>
  </si>
  <si>
    <t>กล้องจุลทรรศน์ชนิด 2 กระบอกตา ขนาด 1,000 เท่า</t>
  </si>
  <si>
    <t>6730-002-0002-472-007</t>
  </si>
  <si>
    <t>จอรับภาพข้ามศรีษะขนาด 175 x 175</t>
  </si>
  <si>
    <t>6730-005-0001-472-047</t>
  </si>
  <si>
    <t>เครื่องฉายภาพข้ามศรีษะ 3 เอ็ม</t>
  </si>
  <si>
    <t>4320-002-0001-472-019</t>
  </si>
  <si>
    <t>เครื่องปั๊มน้ำแบบหัวจุ่ม</t>
  </si>
  <si>
    <t>3720-010-0002-472-001</t>
  </si>
  <si>
    <r>
      <t xml:space="preserve">เครื่องอัดเม็ดอาหารพร้อมมอเตอร์   </t>
    </r>
    <r>
      <rPr>
        <vertAlign val="superscript"/>
        <sz val="14"/>
        <rFont val="AngsanaUPC"/>
        <family val="1"/>
      </rPr>
      <t>1</t>
    </r>
    <r>
      <rPr>
        <sz val="14"/>
        <rFont val="AngsanaUPC"/>
        <family val="1"/>
      </rPr>
      <t>/2   แรง</t>
    </r>
  </si>
  <si>
    <t>โทรทัศน์สี  24  นิ้ว</t>
  </si>
  <si>
    <t>เครื่องเล่น วีดีทัศน์</t>
  </si>
  <si>
    <t>เครื่องสูบน้ำดีเซล</t>
  </si>
  <si>
    <t>6650-002-0005-493-010</t>
  </si>
  <si>
    <t>15 พ.ค. 49</t>
  </si>
  <si>
    <t>4330-002-0001-492-003</t>
  </si>
  <si>
    <t>เครื่องสูบน้ำฮอนด้าพร้อมอุปกรณ์</t>
  </si>
  <si>
    <t>3720-005-0001-492-018</t>
  </si>
  <si>
    <t>เครื่องตัดหญ้าสะพายไหล่</t>
  </si>
  <si>
    <t>คอมพิวเตอร์แม่ข่าย Pentium 4</t>
  </si>
  <si>
    <t>คอมพิวเตอร์แม่ข่าย Hp polent</t>
  </si>
  <si>
    <t>คอมพิวเตอร์ลูกข่าย redcom</t>
  </si>
  <si>
    <t>คอมพิวเตอร์ลูกข่าย AMD</t>
  </si>
  <si>
    <t xml:space="preserve"> </t>
  </si>
  <si>
    <t>ROUTER sisco</t>
  </si>
  <si>
    <t>UPS 600 VA</t>
  </si>
  <si>
    <t>UPS 1000 VA</t>
  </si>
  <si>
    <t>HUB 24 PORT</t>
  </si>
  <si>
    <t>VDSL sensor</t>
  </si>
  <si>
    <t>VDSL reciver</t>
  </si>
  <si>
    <t>เครื่องพิมพ์  HP 1000</t>
  </si>
  <si>
    <t>เครื่องพิมพ์  HP 2500</t>
  </si>
  <si>
    <t>Rack U 19</t>
  </si>
  <si>
    <t>ตู้เหล็ก  4  ลิ้นชัก</t>
  </si>
  <si>
    <t>ตู้เหล็กบานทึบ</t>
  </si>
  <si>
    <t>03 ส.ค.48</t>
  </si>
  <si>
    <t>6730-005-0005-482-003</t>
  </si>
  <si>
    <t>23 พ.ค. 49</t>
  </si>
  <si>
    <t>7440-001-0001-492-070 ถึง 492-074</t>
  </si>
  <si>
    <t>เครื่องคอมพิวเตอร์ CELERON 2.8</t>
  </si>
  <si>
    <t>6110-008-0001-492-026 ถึง 492-030</t>
  </si>
  <si>
    <t>7110-013-0001-492-046 ถึง 492-050</t>
  </si>
  <si>
    <t>13 มิ.ย. 49</t>
  </si>
  <si>
    <t>7440-001-0001-492-075 ถึง 492-079</t>
  </si>
  <si>
    <t>6110-008-0001-492-031 ถึง 492-035</t>
  </si>
  <si>
    <t>7110-013-0001-492-051 ถึง 492-055</t>
  </si>
  <si>
    <t>25  ม.ค.  38</t>
  </si>
  <si>
    <t>7430-001-0003-371-001  ถึง  030</t>
  </si>
  <si>
    <t>7110-014-0001-371-031  ถึง  060</t>
  </si>
  <si>
    <t>1  ก.ย.  37</t>
  </si>
  <si>
    <t>7430-001-0001-372-021  ถึง  050</t>
  </si>
  <si>
    <t>7110-014-0001-372-001  ถึง  030</t>
  </si>
  <si>
    <t>7110-013-0001-442-028  ถึง  043</t>
  </si>
  <si>
    <t>7440-001-0002-442-002  ถึง  017</t>
  </si>
  <si>
    <t>7110-006-0007-442-001  ถึง  030</t>
  </si>
  <si>
    <t>เครื่องฉายภาพข้ามศีรษะ</t>
  </si>
  <si>
    <t>21 ก.ย. 49</t>
  </si>
  <si>
    <t>3530-001-0001-492-001</t>
  </si>
  <si>
    <t>เครื่องจักรเย็บกระสอบพร้อมอุปกรณ์</t>
  </si>
  <si>
    <t>โทรทัศน์สี jvc  14  นิ้ว</t>
  </si>
  <si>
    <t>11 ก.พ.48</t>
  </si>
  <si>
    <t>7430-008-0004-482-003</t>
  </si>
  <si>
    <t>เครื่องปริ้นเตอร์เลเซอร์แคนนอน</t>
  </si>
  <si>
    <t>21 ก.พ.48</t>
  </si>
  <si>
    <t>6730-005-0001-482-049 ถึง 482-051</t>
  </si>
  <si>
    <t>เครื่องฉายภาพข้ามศีรษะ 3 เอ็ม</t>
  </si>
  <si>
    <t>29 พ.ย.48</t>
  </si>
  <si>
    <t>6710-004-0001-482-002</t>
  </si>
  <si>
    <t>กล้องวีดีโอพานาโซนิค</t>
  </si>
  <si>
    <t>7430-004-0002-492-007</t>
  </si>
  <si>
    <t>เครื่องถ่ายเอกสาร Minota</t>
  </si>
  <si>
    <t>7430-004-0002-492-002</t>
  </si>
  <si>
    <t>คอมพิวเตอร์</t>
  </si>
  <si>
    <t>เครื่องปริ้นเตอร์</t>
  </si>
  <si>
    <t>คณะวิชาประมง</t>
  </si>
  <si>
    <t>คณะวิชาครุศาสตร์เกษตร</t>
  </si>
  <si>
    <t>ฝ่ายแผนงานการศึกษา</t>
  </si>
  <si>
    <t>งานศูนย์ข้อมูล</t>
  </si>
  <si>
    <t>งานอบรมระยะสั้น</t>
  </si>
  <si>
    <t xml:space="preserve">      (นายสมจิตร  ครเกษม)</t>
  </si>
  <si>
    <t xml:space="preserve">     (นายสำเร็จ  อาจิณกิจ)</t>
  </si>
  <si>
    <t xml:space="preserve">              (นายสมมาตร  เอียดฉิม)</t>
  </si>
  <si>
    <t xml:space="preserve">       (นายสุชาติ  สติภา)</t>
  </si>
  <si>
    <t xml:space="preserve">               (นายเจนศักดิ์  รัตนลัมภ์)</t>
  </si>
  <si>
    <t>5965-001-0001-252-003 ถึง 252-004</t>
  </si>
  <si>
    <t>15 ธ.ค. 26</t>
  </si>
  <si>
    <t>5965-002-0001-262-007 ถึง 262-008</t>
  </si>
  <si>
    <t>ลำโพงตู้</t>
  </si>
  <si>
    <t>7105-010-0001-233-001</t>
  </si>
  <si>
    <t>2527</t>
  </si>
  <si>
    <t>7105-010-0001-273-002</t>
  </si>
  <si>
    <t>7110-001-0001-232-001</t>
  </si>
  <si>
    <t>7110-001-0001-241-024 ถึง 241-035</t>
  </si>
  <si>
    <t>7110-001-0001-261-043</t>
  </si>
  <si>
    <t>ตู้ไม้สองตอน</t>
  </si>
  <si>
    <t>7110-002-0001-232-006 ถึง 232-027</t>
  </si>
  <si>
    <t>7110-007-0001-231-001 ถึง 231-022</t>
  </si>
  <si>
    <t>7110-007-0002-231-001 ถึง 231-009</t>
  </si>
  <si>
    <t>10 ก.พ. 37</t>
  </si>
  <si>
    <t>7125-004-0003-372-001</t>
  </si>
  <si>
    <t>ชั้นโปร่งพลาสติก</t>
  </si>
  <si>
    <t>23 ต.ค. 23</t>
  </si>
  <si>
    <t>7240-009-0001-231-001 ถึง 231-005</t>
  </si>
  <si>
    <t>ถังบรรจุน้ำ</t>
  </si>
  <si>
    <t>7240-009-0001-231-006 ถึง 231-010</t>
  </si>
  <si>
    <t>7240-009-0001-301-013 ถึง 301-014</t>
  </si>
  <si>
    <t>7420-001-0001-201-001</t>
  </si>
  <si>
    <t>เครื่องคิดเลข</t>
  </si>
  <si>
    <t>7420-001-0001-221-002</t>
  </si>
  <si>
    <t>7420-001-0001-231-003</t>
  </si>
  <si>
    <t>7420-001-0001-241-004</t>
  </si>
  <si>
    <t>2517</t>
  </si>
  <si>
    <t>7430-001-0001-171-004</t>
  </si>
  <si>
    <t>7430-001-0001-171-005</t>
  </si>
  <si>
    <t>7430-001-0001-172-006</t>
  </si>
  <si>
    <t>7430-001-0001-172-010</t>
  </si>
  <si>
    <t>13 พ.ค. 34</t>
  </si>
  <si>
    <t>7430-001-0002-341-001</t>
  </si>
  <si>
    <t>เครื่องพิมพ์ดีดไฟฟ้า 2 ภาษา</t>
  </si>
  <si>
    <t>7430-003-0001-212-001</t>
  </si>
  <si>
    <t>เครื่องถ่ายเอกสาร</t>
  </si>
  <si>
    <t>27 ธ.ค. 28</t>
  </si>
  <si>
    <t>7430-003-0001-282-002</t>
  </si>
  <si>
    <t>22 ก.พ. 28</t>
  </si>
  <si>
    <t>8340-001-0001-282-001</t>
  </si>
  <si>
    <t>เต้นท์โครงเหล็ก</t>
  </si>
  <si>
    <t>18 ม.ค. 26</t>
  </si>
  <si>
    <t>9925-009-0001-261-002</t>
  </si>
  <si>
    <t>โต๊ะหมู่บูชา</t>
  </si>
  <si>
    <t>9925-010-0001-232-001</t>
  </si>
  <si>
    <t>พระบรมฉายาลักษณ์ ร.9</t>
  </si>
  <si>
    <t>31 ส.ค. 37</t>
  </si>
  <si>
    <t>7125-007-0002-372-002</t>
  </si>
  <si>
    <t xml:space="preserve">ตู้เหล็กบานกระจกแบบบานเลื่อน  </t>
  </si>
  <si>
    <t>19 พ.ย. 31</t>
  </si>
  <si>
    <t xml:space="preserve">ลงชื่อ   …………………………..       </t>
  </si>
  <si>
    <t xml:space="preserve">   (น ายประเสริฐ       รบกล้า)</t>
  </si>
  <si>
    <t xml:space="preserve">ลงชื่อ   ………………………...      </t>
  </si>
  <si>
    <t xml:space="preserve">ลงชื่อ    …………………………...    </t>
  </si>
  <si>
    <t xml:space="preserve">          (นางทับทิม         อัมพรพงษ์)</t>
  </si>
  <si>
    <t xml:space="preserve">ลงชื่อ  ………………………….    </t>
  </si>
  <si>
    <t xml:space="preserve">       (นายสำเร็จ           อาจิณกิจ)</t>
  </si>
  <si>
    <t xml:space="preserve">ลงชื่อ     ………………………...     </t>
  </si>
  <si>
    <t xml:space="preserve">             (นายปรีดา     สฤษดิ์นิรันดร์)</t>
  </si>
  <si>
    <t xml:space="preserve">ลงชื่อ   …………………………..     </t>
  </si>
  <si>
    <t xml:space="preserve">         (นางศรีวิไล   รัศมีวงษ์จันทร์)</t>
  </si>
  <si>
    <t xml:space="preserve">       (นางสาวบุญเพ็ง วรพิมพ์รัตน์)</t>
  </si>
  <si>
    <t xml:space="preserve">      (นางดาราณี       จันทร์มหา)</t>
  </si>
  <si>
    <t xml:space="preserve">      (นายธรรมโชติ ชื่นนิรันดร์ )</t>
  </si>
  <si>
    <t xml:space="preserve">               (นายสมมาตร      เอียดฉิม)</t>
  </si>
  <si>
    <t>ลงชื่อ    ..............................................         กรรมการ</t>
  </si>
  <si>
    <t xml:space="preserve">               (นายวราวุฒิ       ไกยราช)</t>
  </si>
  <si>
    <t>ลงชื่อ      ...........................................          กรรมการ</t>
  </si>
  <si>
    <t>ลงชื่อ   ................................................          กรรมการ</t>
  </si>
  <si>
    <t xml:space="preserve">              (นายสำราญ         สีปวน)</t>
  </si>
  <si>
    <t>ลงชื่อ    ...........................................             กรรมการ</t>
  </si>
  <si>
    <t>ลงชื่อ    ...........................................              กรรมการ</t>
  </si>
  <si>
    <t xml:space="preserve">              (นางจิตรา        อาจิณกิจ)</t>
  </si>
  <si>
    <t xml:space="preserve">               (นายบุญชี         แสนโคตร)</t>
  </si>
  <si>
    <t>ลงชื่อ     ...............................................          กรรมการ</t>
  </si>
  <si>
    <t xml:space="preserve">                (นายสิทธิศักดิ์      อาจหาญ)</t>
  </si>
  <si>
    <t>ลงชื่อ     ................................................         กรรมการ</t>
  </si>
  <si>
    <t xml:space="preserve">                (นายวิสูตร์       ทองดีเจริญ)</t>
  </si>
  <si>
    <t>ลงชื่อ      ..............................................         กรรมการและเลขานุการ</t>
  </si>
  <si>
    <t xml:space="preserve">     (นายกุศล              คำเพราะ)</t>
  </si>
  <si>
    <t xml:space="preserve">               (นางสุกานดา        อาจหาญ)</t>
  </si>
  <si>
    <t xml:space="preserve">ลงชื่อ    ………………………….....  </t>
  </si>
  <si>
    <t>ลงชื่อ  ......................................................</t>
  </si>
  <si>
    <t>ลงชื่อ    ......................................................</t>
  </si>
  <si>
    <t>11 ต.ค.50</t>
  </si>
  <si>
    <t>ศูนย์การเรียนรู้</t>
  </si>
  <si>
    <t>จอคอมพิวเตอร์ 17"</t>
  </si>
  <si>
    <t>9925-017-0001-312-001</t>
  </si>
  <si>
    <t>รูปลอรัดบาเดลพาเวล</t>
  </si>
  <si>
    <t>9925-016-0001-312-002</t>
  </si>
  <si>
    <t>พระบรมรูปรัชกาลที่ 6</t>
  </si>
  <si>
    <t>9925-010-0001-312-002</t>
  </si>
  <si>
    <t>9 พ.ย. 31</t>
  </si>
  <si>
    <t>9925-009-0001-312-003</t>
  </si>
  <si>
    <t>15 พ.ย. 31</t>
  </si>
  <si>
    <t>9925-009-0001-312-004</t>
  </si>
  <si>
    <t>17 ก.ค. 29</t>
  </si>
  <si>
    <t>7910-003-0001-292-001</t>
  </si>
  <si>
    <t>เครื่องดูดฝุ่น</t>
  </si>
  <si>
    <t>24 ม.ค. 28</t>
  </si>
  <si>
    <t>7730-005-0002-282-001</t>
  </si>
  <si>
    <t>อะแดบเตอร์กล้องถ่ายภาพวีดีโอ</t>
  </si>
  <si>
    <t>7730-004-0001-282-008</t>
  </si>
  <si>
    <t>17 พ.ย. 36</t>
  </si>
  <si>
    <t>7430-009-0001-361-001</t>
  </si>
  <si>
    <t>7440-001-0003-361-001  ถึง 361-002</t>
  </si>
  <si>
    <t>เครื่องคอมพิวเตอร์ Mitac DM 4033 A</t>
  </si>
  <si>
    <t>7440-001-0002-361-001</t>
  </si>
  <si>
    <t>ประจำปีงบประมาณ  2552 สิ้นงวด  ณ  วันที่  30  กันยายน  2552</t>
  </si>
  <si>
    <t>7110-002-0001-251-038 ถึง 251-044</t>
  </si>
  <si>
    <t>7110-007-0001-241-030 ถึง 241-040</t>
  </si>
  <si>
    <t>7110-007-0002-231-010 ถึง 231-012</t>
  </si>
  <si>
    <t>7110-006-0003-372-001</t>
  </si>
  <si>
    <t>7110-007-0003-211-001 ถึง 211-010</t>
  </si>
  <si>
    <t>7110-013-0001-432-027</t>
  </si>
  <si>
    <t>7125-002-0001-232-002</t>
  </si>
  <si>
    <t>7125-002-0001-233-001</t>
  </si>
  <si>
    <t>7195-008-0001-252-001</t>
  </si>
  <si>
    <t>7430-008-0002-432-003</t>
  </si>
  <si>
    <t>7440-001-0001-432-040</t>
  </si>
  <si>
    <t>7440-001-0004-371-001</t>
  </si>
  <si>
    <t>8810-005-0001-422-001 ถึง 422-003</t>
  </si>
  <si>
    <t>8810-005-0002-422-001 ถึง 422-003</t>
  </si>
  <si>
    <t>8810-005-0004-422-001</t>
  </si>
  <si>
    <t>8810-005-0003-422-001</t>
  </si>
  <si>
    <t>8810-005-0001-422-001</t>
  </si>
  <si>
    <t>8810-005-0003-442-002</t>
  </si>
  <si>
    <t>8810-005-0004-442-002</t>
  </si>
  <si>
    <t>3750-002-0001-402-035</t>
  </si>
  <si>
    <t>4110-001-0001-252-007</t>
  </si>
  <si>
    <t>4140-002-0001-252-086 ถึง 252-102</t>
  </si>
  <si>
    <t>6730-002-0002-372-001</t>
  </si>
  <si>
    <t>6730-004-0001-372-010</t>
  </si>
  <si>
    <t>7110-001-0001-252-033 ถึง 252-034</t>
  </si>
  <si>
    <t>7110-006-0004-372-001 ถึง 372-002</t>
  </si>
  <si>
    <t>7110-007-0001-261-073 ถึง 261-075</t>
  </si>
  <si>
    <t>7430-001-0001-341-019</t>
  </si>
  <si>
    <t>7430-001-0001-282-016</t>
  </si>
  <si>
    <t>5835-001-0001-472-005</t>
  </si>
  <si>
    <t>5965-007-0002-472-001</t>
  </si>
  <si>
    <t>5965-002-0002-472-001 ถึง 472-008</t>
  </si>
  <si>
    <t>5965-001-0001-472-007 ถึง 472-011</t>
  </si>
  <si>
    <t>7125-001-0002-461-001 ถึง461-004</t>
  </si>
  <si>
    <t>7125-002-0007-461-001ถึง 461-003</t>
  </si>
  <si>
    <t>7125-004-0002-461-004 ถึง 461-009</t>
  </si>
  <si>
    <t>7110-001-0002-461-001 ถึง 461-005</t>
  </si>
  <si>
    <t>6730-004-0004-432-001</t>
  </si>
  <si>
    <t>7110-001-0001-372-053</t>
  </si>
  <si>
    <t>7110-001-0001-402-057 ถึง 402-059</t>
  </si>
  <si>
    <t>7110-001-0001-302-039</t>
  </si>
  <si>
    <t>7110-002-0001-372-064</t>
  </si>
  <si>
    <t>7110-002-0001-402-070 ถึง 402-072</t>
  </si>
  <si>
    <t>7110-007-0002-231-013</t>
  </si>
  <si>
    <t>7125-001-0001-432-001 ถึง 432-005</t>
  </si>
  <si>
    <t>7125-004-0002-271-001 ถึง 271-003</t>
  </si>
  <si>
    <t>7125-007-0004-402-001 ถึง 402-005</t>
  </si>
  <si>
    <t>7430-001-0002-402-017</t>
  </si>
  <si>
    <t>7430-003-0001-432-004 ถึง 432-005</t>
  </si>
  <si>
    <t>7430-004-0002-422-001</t>
  </si>
  <si>
    <t>7440-001-0007-402-001</t>
  </si>
  <si>
    <t>6730-004-0004-452-002</t>
  </si>
  <si>
    <t>7450-007-0003-452-001</t>
  </si>
  <si>
    <t>7730-004-0001-382-010</t>
  </si>
  <si>
    <t>7110-007-0014-421-001 ถึง 421-003</t>
  </si>
  <si>
    <t>7110-007-0015-452-001 ถึง 452-005</t>
  </si>
  <si>
    <t>7110-007-0016-452-001 ถึง 452-003</t>
  </si>
  <si>
    <t>7110-013-0001-432-026</t>
  </si>
  <si>
    <t>7125-004-0005-452-001</t>
  </si>
  <si>
    <t>7125-004-0006-452-001 ถึง 452-002</t>
  </si>
  <si>
    <t>7125-007-0005-452-001 ถึง 452-007</t>
  </si>
  <si>
    <t>7195-004-0001-452-001</t>
  </si>
  <si>
    <t>6671-001-0002-451-001 ถึง 451-010</t>
  </si>
  <si>
    <t>เครื่องวัดความเป็นกรด-ด่างในน้ำนม</t>
  </si>
  <si>
    <t>6670-001-0002-451-001</t>
  </si>
  <si>
    <t>เครื่องชั่งไฟฟ้าชนิดละเอียด</t>
  </si>
  <si>
    <t>6665-008-0001-451-001 ถึง 451-002</t>
  </si>
  <si>
    <t>เครื่องนับแบคทีเรียในน้ำนม GERBER</t>
  </si>
  <si>
    <t>6640-001-0001-451-002</t>
  </si>
  <si>
    <t>6515-021-0001-451-001 ถึง 451-010</t>
  </si>
  <si>
    <t>6515-014-0001-451-002</t>
  </si>
  <si>
    <t>เครื่องเหวี่ยงแยกของผสม GERBER</t>
  </si>
  <si>
    <t>6515-008-0003-451-001</t>
  </si>
  <si>
    <t>ตู้เพาะเลี้ยงเชื้อ  VELP</t>
  </si>
  <si>
    <t>4520-002-0002-451-002</t>
  </si>
  <si>
    <t>หม้อนึ่งความดันอัตโนมัติ</t>
  </si>
  <si>
    <t>4510-004-0002-451-002</t>
  </si>
  <si>
    <t>4440-004-0004-451-001</t>
  </si>
  <si>
    <t>ตู้อบความร้อนสูง MEMMERT</t>
  </si>
  <si>
    <t>20 ก.ย. 42</t>
  </si>
  <si>
    <t>4110-007-0003-422-001</t>
  </si>
  <si>
    <t>ห้องเย็นสำเร็จรูปพร้อมอุปกรณ์</t>
  </si>
  <si>
    <t>3730-006-0001-452-004</t>
  </si>
  <si>
    <t>ถังเก็บนมดิบ  แบบ 2 ชั้น</t>
  </si>
  <si>
    <t>14  ก.พ. 44</t>
  </si>
  <si>
    <t>14  มี.ค. 45</t>
  </si>
  <si>
    <t>14 มี.ค.45</t>
  </si>
  <si>
    <t>ครุภัณฑ์ชุดห้องตรวจสอบคุณภาพน้ำนม</t>
  </si>
  <si>
    <t>29 ก.ค.48</t>
  </si>
  <si>
    <t>3730-001-0002-482-002</t>
  </si>
  <si>
    <t>เครื่องบรรจุของเหลวใส่ถุงพลาสติก</t>
  </si>
  <si>
    <t>7320-005-0001-391-001</t>
  </si>
  <si>
    <t>7110-007-0003-472-024 ถึง 472-027</t>
  </si>
  <si>
    <t>7110-007-0001-241-050 ถึง 241-057</t>
  </si>
  <si>
    <t>7110-007-0002-231-014 ถึง 231-015</t>
  </si>
  <si>
    <t>6730-005-00066-472-001</t>
  </si>
  <si>
    <t>7110-002-0002-452-001</t>
  </si>
  <si>
    <t>7110-006-0002-421-001 ถึง 421-030</t>
  </si>
  <si>
    <t>6671-001-0001-421-001</t>
  </si>
  <si>
    <t>6730-005-0004-452-001</t>
  </si>
  <si>
    <t>4140-002-0002-402-015 ถึง 402-020</t>
  </si>
  <si>
    <t>4140-002-0002-392-005 ถึง 392-010</t>
  </si>
  <si>
    <t>4510-004-0002-421-001</t>
  </si>
  <si>
    <t>6515-017-0002-421-001</t>
  </si>
  <si>
    <t>6650-002-0001-421-001</t>
  </si>
  <si>
    <t>6650-002-0005-432-002 ถึง 432-008</t>
  </si>
  <si>
    <t>6650-003-0005-422-001 ถึง 422-003</t>
  </si>
  <si>
    <t>6665-005-0001-421-001</t>
  </si>
  <si>
    <t>4110-001-0001-403-001</t>
  </si>
  <si>
    <t>4120-007-0001-402-001</t>
  </si>
  <si>
    <t>3750-004-0005-472-009</t>
  </si>
  <si>
    <t>3710-009-0002-401-002</t>
  </si>
  <si>
    <t>3710-009-0002-362-001</t>
  </si>
  <si>
    <t>6730-004-0002-463-005 ถึง 463-006</t>
  </si>
  <si>
    <t>4110-003-0003-392-001</t>
  </si>
  <si>
    <t>4140-002-0001-383-224 ถึง 383-229</t>
  </si>
  <si>
    <t>7110-013-0001-361-001 ถึง 361-025</t>
  </si>
  <si>
    <t>7430-001-0001-241-011 ถึง 241-012</t>
  </si>
  <si>
    <t>ตู้ปรับอุณหภูมิเลี้ยงเชื้อ</t>
  </si>
  <si>
    <t>5965-007-0001-292-001</t>
  </si>
  <si>
    <t>ทรโข่ง</t>
  </si>
  <si>
    <t>4620-001-0001-241-001</t>
  </si>
  <si>
    <t>เครื่องทำน้ำกลั่น</t>
  </si>
  <si>
    <t>4520-002-0001-131-002</t>
  </si>
  <si>
    <t>4520-001-0002-281-001</t>
  </si>
  <si>
    <t>WATER BATH</t>
  </si>
  <si>
    <t>28 ก.ค. 37</t>
  </si>
  <si>
    <t>4320-002-0004-372-001</t>
  </si>
  <si>
    <t>ปั้มน้ำแรงดันแบบหอยโข่งZETABASE</t>
  </si>
  <si>
    <t>4320-002-0003-372-001</t>
  </si>
  <si>
    <t>ปั้มน้ำแรงดันแบบหอยโข่ง ARENO</t>
  </si>
  <si>
    <t>29 พ.ย. 36</t>
  </si>
  <si>
    <t>4320-002-0002-372-001</t>
  </si>
  <si>
    <t>เครื่องปั้มน้ำแบบหอยโข่ง</t>
  </si>
  <si>
    <t>4320-002-0001-152-001</t>
  </si>
  <si>
    <t>4320-002-0001-212-003</t>
  </si>
  <si>
    <t>4320-002-0001-222-005</t>
  </si>
  <si>
    <t>4320-002-0001-232-006</t>
  </si>
  <si>
    <t>4320-002-0001-242-007</t>
  </si>
  <si>
    <t>4320-002-0001-252-008</t>
  </si>
  <si>
    <t>4320-002-0001-262-009</t>
  </si>
  <si>
    <t>4320-002-0001-281-010</t>
  </si>
  <si>
    <t>12 ก.ย. 39</t>
  </si>
  <si>
    <t>4240-002-0001-392-001</t>
  </si>
  <si>
    <t>หน้ากากป้องกันแก๊สพิษ</t>
  </si>
  <si>
    <t>4140-002-0001-252-015 ถึง 252-037</t>
  </si>
  <si>
    <t>4140-002-0001-252-038</t>
  </si>
  <si>
    <t>4140-002-0001-292-144 ถึง 292-149</t>
  </si>
  <si>
    <t>4140-001-0001-202-008</t>
  </si>
  <si>
    <t>9 ก.ย. 36</t>
  </si>
  <si>
    <t>4120-001-0004-362-001</t>
  </si>
  <si>
    <t>4110-003-0001-302-022</t>
  </si>
  <si>
    <t>3750-002-0001-262-005 ถึง 262-006</t>
  </si>
  <si>
    <t>27 ส.ค. 27</t>
  </si>
  <si>
    <t>3750-002-0001-272-012</t>
  </si>
  <si>
    <t>3750-002-0001-281-015 ถึง 281-017</t>
  </si>
  <si>
    <t>3750-001-0001-281-001 ถึง 281-040</t>
  </si>
  <si>
    <t>กรรไกรตัดแต่งกิ่งด้ามสั้น</t>
  </si>
  <si>
    <t>3740-004-0001-372-010 ถึง 372-011</t>
  </si>
  <si>
    <t>เครื่องพ่นยาฆ่าแมลง</t>
  </si>
  <si>
    <t>3740-002-0001-281-010</t>
  </si>
  <si>
    <t>เครื่องพ่นยาฆ่าแมลงชนิดเครื่องยนต์</t>
  </si>
  <si>
    <t>23 ก.ย. 26</t>
  </si>
  <si>
    <t>3720-008-0001-261-001</t>
  </si>
  <si>
    <t>3720-005-0001-281-009 ถึง 281-011</t>
  </si>
  <si>
    <t>3720-002-0002-281-001</t>
  </si>
  <si>
    <t>เครื่องสีข้าวโพด</t>
  </si>
  <si>
    <t>3720-001-0001-231-001</t>
  </si>
  <si>
    <t>เครื่องผัดข้าว</t>
  </si>
  <si>
    <t>3710-010-0001-281-001</t>
  </si>
  <si>
    <t>เครื่องมือทดสอบความงอกของเมล็ด</t>
  </si>
  <si>
    <t>3510-007-0001-281-001</t>
  </si>
  <si>
    <t>เครื่องพ่นหมอกในเรือนเพาะชำ</t>
  </si>
  <si>
    <t>25 เม.ย. 28</t>
  </si>
  <si>
    <t>3750-002-0001-282-018</t>
  </si>
  <si>
    <t>เครื่องยนต์เสื่อมสภาพ</t>
  </si>
  <si>
    <t>23 ส.ค. 38</t>
  </si>
  <si>
    <t>3750-002-0001-382-030</t>
  </si>
  <si>
    <t>4110-003-0001</t>
  </si>
  <si>
    <t>คอมเฟรสเซอร์เสีย</t>
  </si>
  <si>
    <t>5965-002-0001-252-001 ถึง 252-002</t>
  </si>
  <si>
    <t>ลำโพงขาด</t>
  </si>
  <si>
    <t>6645-008-0001-252-001</t>
  </si>
  <si>
    <t>นาฬิกาจับเวลา</t>
  </si>
  <si>
    <t>ไม่ทำงาน</t>
  </si>
  <si>
    <t>6650-002-0001-211-001 ถึง 211-002</t>
  </si>
  <si>
    <t>เลนส์เสื่อมสภาพ</t>
  </si>
  <si>
    <t>6650-002-0001-221-003 ถึง 211-006</t>
  </si>
  <si>
    <t>6650-002-0001-241-010</t>
  </si>
  <si>
    <t>6650-002-0001-241-011 ถึง 241-015</t>
  </si>
  <si>
    <t>6650-002-0001-241-016</t>
  </si>
  <si>
    <t>11 ก.ย. 24</t>
  </si>
  <si>
    <t>6650-002-0001-241-017</t>
  </si>
  <si>
    <t>6670-002-0001-252-001</t>
  </si>
  <si>
    <t>เครื่องชั่งน้ำหนักตัวนักกีฬา</t>
  </si>
  <si>
    <t>สปริงเสีย</t>
  </si>
  <si>
    <t>6730-004-0001-252-003</t>
  </si>
  <si>
    <t>แผงวงจรเสีย</t>
  </si>
  <si>
    <t>6730-005-0001-232-003</t>
  </si>
  <si>
    <t>9 ม.ค. 27</t>
  </si>
  <si>
    <t>6730-005-0001-272-004</t>
  </si>
  <si>
    <t>6730-005-0001-382-019</t>
  </si>
  <si>
    <t>7110-002-0001-312-056 ถึง 312-057</t>
  </si>
  <si>
    <t>รางเลื่อนชำรุด</t>
  </si>
  <si>
    <t>4120-002-0002</t>
  </si>
  <si>
    <t>7110-006-0006-463-007-106</t>
  </si>
  <si>
    <t>6730-005-0001472-047</t>
  </si>
  <si>
    <t>7430-003-0001</t>
  </si>
  <si>
    <t>7430-008-0004</t>
  </si>
  <si>
    <t>6730-004-0002</t>
  </si>
  <si>
    <t xml:space="preserve">                    </t>
  </si>
  <si>
    <t xml:space="preserve">                    6110-008-0001</t>
  </si>
  <si>
    <t>7125-007-0002</t>
  </si>
  <si>
    <t>7430-008-0003</t>
  </si>
  <si>
    <t>7110-002-0001</t>
  </si>
  <si>
    <t>4120-003-0002</t>
  </si>
  <si>
    <t>6730-005-0001</t>
  </si>
  <si>
    <t>2548</t>
  </si>
  <si>
    <t>6730-004-0001</t>
  </si>
  <si>
    <t>6730-005-0005</t>
  </si>
  <si>
    <t>6730-004-0004</t>
  </si>
  <si>
    <t>7110-007-0001</t>
  </si>
  <si>
    <t>4140-002-0001</t>
  </si>
  <si>
    <t>พัดลมเพดาน</t>
  </si>
  <si>
    <t>4120-007-0001</t>
  </si>
  <si>
    <t>3730-003-0001</t>
  </si>
  <si>
    <t>7440-001-0012</t>
  </si>
  <si>
    <t>2549</t>
  </si>
  <si>
    <t>อาคารสถานที่</t>
  </si>
  <si>
    <t>7430-009-0002-522-001</t>
  </si>
  <si>
    <t>7110-013-0002-522-027</t>
  </si>
  <si>
    <t>โต๊ะคอมพิวเตอร์  1  ตัว</t>
  </si>
  <si>
    <t>ปริ้นเตอร์แคนนอน mp 258  1  เครื่อง</t>
  </si>
  <si>
    <t>7110-006-0007-522-030</t>
  </si>
  <si>
    <t>เก้าอี้คอมพิวเตอร์  1  ตัว</t>
  </si>
  <si>
    <t>7440-001-0010-522-005</t>
  </si>
  <si>
    <t>จอ LCD  18.5 นิ้ว  1  จอ</t>
  </si>
  <si>
    <t>7440-001-0001-522-114-130</t>
  </si>
  <si>
    <t>ศูนย์ข้อมูล</t>
  </si>
  <si>
    <t>530,00</t>
  </si>
  <si>
    <t>เครื่องคอมพิวเตอร์พร้อมอุปกรณ์  5  รายการ</t>
  </si>
  <si>
    <t>7110-015-0001-432-001 ถึง 432-020</t>
  </si>
  <si>
    <t>7125-002-0004-401-002</t>
  </si>
  <si>
    <t xml:space="preserve">7125-002-0004-362-001 </t>
  </si>
  <si>
    <t>7330-012-0001-401-001</t>
  </si>
  <si>
    <t>7430-008-0003-432-002</t>
  </si>
  <si>
    <t>7440-001-0006-403-001</t>
  </si>
  <si>
    <t>7430-008-0002-432-002</t>
  </si>
  <si>
    <t>7440-001-0001-432-039</t>
  </si>
  <si>
    <t>7110-001-0001-362-043</t>
  </si>
  <si>
    <t>7110-002-0001-362-063</t>
  </si>
  <si>
    <t>7430-009-0001-442-003 ถึง 442-010</t>
  </si>
  <si>
    <t>6730-002-0003-432-004</t>
  </si>
  <si>
    <t>6730-005-0001-432-045</t>
  </si>
  <si>
    <t>7110-001-0001-392-056</t>
  </si>
  <si>
    <t>7110-007-0001-432-082</t>
  </si>
  <si>
    <t>7110-007-0004-432-001</t>
  </si>
  <si>
    <t>7420-001-0001-391-049 ถึง 391-063</t>
  </si>
  <si>
    <t>7420-001-0002-382-002</t>
  </si>
  <si>
    <t>7110-014-0001-391-061 ถึง 391-105</t>
  </si>
  <si>
    <t>7125-007-0003-432-002</t>
  </si>
  <si>
    <t>7420-002-0001-391-001 ถึง 391-015</t>
  </si>
  <si>
    <t>7430-001-0001-391-051 ถึง 391-065</t>
  </si>
  <si>
    <t>7430-001-0002-391-002 ถึง 391-016</t>
  </si>
  <si>
    <t>7430-001-0004-391-001 ถึง 391-015</t>
  </si>
  <si>
    <t>7440-001-0001-432-038</t>
  </si>
  <si>
    <t>7440-010-0001-401-001</t>
  </si>
  <si>
    <t>4320-002-0005-473-001</t>
  </si>
  <si>
    <t>3750-002-0001-473-047</t>
  </si>
  <si>
    <t>7430-008-0004-473-004</t>
  </si>
  <si>
    <t>4120-008-0002-472-001</t>
  </si>
  <si>
    <t>3750-002-0001-402-032 ถึง 402-034</t>
  </si>
  <si>
    <t>4110-001-0001-262-008</t>
  </si>
  <si>
    <t>4120-001-0002-332-001 ถึง 332-005</t>
  </si>
  <si>
    <t>4120-001-0005-372-001 ถึง 372-004</t>
  </si>
  <si>
    <t>4120-002-0002-392-001</t>
  </si>
  <si>
    <t>4140-002-0001-362-158 ถึง 362-177</t>
  </si>
  <si>
    <t>5805-001-0001-342-001</t>
  </si>
  <si>
    <t>5821-005-0001-403-001</t>
  </si>
  <si>
    <t>5835-001-0002-362-001</t>
  </si>
  <si>
    <t>แตกรั่ว</t>
  </si>
  <si>
    <t>โครงตู้ชำรุดผุ</t>
  </si>
  <si>
    <t>จอรับภาพฉีกขาด</t>
  </si>
  <si>
    <t>หัวพิมพ์เสีย</t>
  </si>
  <si>
    <t>ลำโพงฮอนด์</t>
  </si>
  <si>
    <t>เฟืองหัก</t>
  </si>
  <si>
    <t>ยอดยกไป</t>
  </si>
  <si>
    <t>ยอดยกมา</t>
  </si>
  <si>
    <t>รวมทั้งสิ้น</t>
  </si>
  <si>
    <r>
      <t>หมายเหตุ</t>
    </r>
    <r>
      <rPr>
        <sz val="14"/>
        <rFont val="AngsanaUPC"/>
        <family val="1"/>
      </rPr>
      <t xml:space="preserve">      *    ส่วนกลางจัดซื้อให้ไม่ทราบราคา</t>
    </r>
  </si>
  <si>
    <t>ประธานกรรมการ</t>
  </si>
  <si>
    <t>รองประธานกรรมการ</t>
  </si>
  <si>
    <t>กรรมการ</t>
  </si>
  <si>
    <t>7110-006-0006-450-051 ถึง 451-090</t>
  </si>
  <si>
    <t>7125-002-0006-451-001 ถึง 451-002</t>
  </si>
  <si>
    <t>7125-004-0004-442-001</t>
  </si>
  <si>
    <t>4110-003-0001-221-009</t>
  </si>
  <si>
    <t>4140-002-0001-382-205 ถึง 207, 210-217</t>
  </si>
  <si>
    <t>4140-002-0001-372-188 ถึง 372-194</t>
  </si>
  <si>
    <t>4140-002-0001-252-082 ถึง 252-084</t>
  </si>
  <si>
    <t>5835-001-0001-261-003</t>
  </si>
  <si>
    <t>5965-002-0002-252-003 ถึง 252-004</t>
  </si>
  <si>
    <t>6730-002-0001-402-006</t>
  </si>
  <si>
    <t>6730-002-0003-382-001 ถึง 382-002</t>
  </si>
  <si>
    <t>อ่านค่าคลาดเคลื่อน</t>
  </si>
  <si>
    <t>มอเตอร์ดูดควันไม่ทำงาน</t>
  </si>
  <si>
    <t>ขึ้นสนิม,ผุ</t>
  </si>
  <si>
    <t>ผุทะลุ</t>
  </si>
  <si>
    <t>หัวพ่นหมึกตัน</t>
  </si>
  <si>
    <t>หัวพิมพ์หัก</t>
  </si>
  <si>
    <t>หัก,เบาะหาด</t>
  </si>
  <si>
    <t>6730-005-0001-422-038</t>
  </si>
  <si>
    <t>6730-005-0001-402-030</t>
  </si>
  <si>
    <t>6730-005-0001-382-020 ถึง 382-021</t>
  </si>
  <si>
    <t>6730-005-0001-292-010</t>
  </si>
  <si>
    <t>7110-001-0001-252-028 ถึง 252-032</t>
  </si>
  <si>
    <t>7110-006-0003-432-004 ถึง 432-005</t>
  </si>
  <si>
    <t>7110-007-0001-432-081</t>
  </si>
  <si>
    <t>7110-007-0001-241-041 ถึง 241-049</t>
  </si>
  <si>
    <t>7125-007-0002-432-006</t>
  </si>
  <si>
    <t>7420-001-0001-292-046 ถึง 292-048</t>
  </si>
  <si>
    <t>7420-001-0001-282-045</t>
  </si>
  <si>
    <t>7430-001-0001-282-0017</t>
  </si>
  <si>
    <t>7430-008-0003-432-001</t>
  </si>
  <si>
    <t>7430-009-0001-432-002</t>
  </si>
  <si>
    <t>7440-001-0001-432-037</t>
  </si>
  <si>
    <t>7110-001-0001-372-052</t>
  </si>
  <si>
    <t>7110-002-0001-372-065</t>
  </si>
  <si>
    <t>7110-002-0001-312-054 ถึง 312-055</t>
  </si>
  <si>
    <t>7430-001-0001-171-007</t>
  </si>
  <si>
    <t>7430-008-0004-432-001</t>
  </si>
  <si>
    <t>4140-002-0002-472-035 ถึง 472-054</t>
  </si>
  <si>
    <t>4110-003-0001-221-005 ถึง 221-007</t>
  </si>
  <si>
    <t>พ.ศ.2524</t>
  </si>
  <si>
    <t>4110-001-0001-242-005</t>
  </si>
  <si>
    <t>พ.ศ.2525</t>
  </si>
  <si>
    <t>4110-001-0001-251-006</t>
  </si>
  <si>
    <t>ศูนย์วิทยบริการ</t>
  </si>
  <si>
    <t>3770-011-0001-373-001</t>
  </si>
  <si>
    <t>ก้านป้องกันวัวเตะ</t>
  </si>
  <si>
    <t>3770-009-0001-373-001</t>
  </si>
  <si>
    <t>กรรไกรตัดแต่งรักษากีบสัตว์</t>
  </si>
  <si>
    <t>3770-007-0001-373-001</t>
  </si>
  <si>
    <t>มีดปาดกีบ</t>
  </si>
  <si>
    <t>3770-005-0001-373-001</t>
  </si>
  <si>
    <t>มีดตัดแต่งแบบครบชุด</t>
  </si>
  <si>
    <t>3760-007-0001-361-004</t>
  </si>
  <si>
    <t>เครื่องปั้มลม</t>
  </si>
  <si>
    <t>30 ต.ค. 33</t>
  </si>
  <si>
    <t>3730-007-0001-332-001</t>
  </si>
  <si>
    <t xml:space="preserve">            (นายธรรมโชติ  ชื่นนิรันดร์)</t>
  </si>
  <si>
    <t xml:space="preserve">   (นางทับทิม  อัมพรพงษ์)</t>
  </si>
  <si>
    <t xml:space="preserve">               (นางศรีภรัชต์  รัศมีวงษ์จันทร์)</t>
  </si>
  <si>
    <t xml:space="preserve">ลงชื่อ  ……………………….....….    </t>
  </si>
  <si>
    <t>ถังบริการน้ำเชื้อแช่แข็ง</t>
  </si>
  <si>
    <t>3730-003-0001-281-001</t>
  </si>
  <si>
    <t>อุปกรณ์ตรวจสอบนม</t>
  </si>
  <si>
    <t>3 ส.ค. 27</t>
  </si>
  <si>
    <t>3720-006-0002-272-001</t>
  </si>
  <si>
    <t>เครื่องบดปั่นเนชั่นแนล</t>
  </si>
  <si>
    <t>3720-006-0001-272-001</t>
  </si>
  <si>
    <t>เครื่องปั่นบดอาหารสัตว์</t>
  </si>
  <si>
    <t>3710-008-0001-221-001</t>
  </si>
  <si>
    <t>ตะไกรตัดหญ้าติดท้ายแทรกเตอร์</t>
  </si>
  <si>
    <t>3410-004-0001-281-001</t>
  </si>
  <si>
    <t>เครื่องทำสูญญากาศ</t>
  </si>
  <si>
    <t>4120-001-0006-453-002</t>
  </si>
  <si>
    <t>เครื่องปรับอากาศ 32000 บีทียู</t>
  </si>
  <si>
    <t>4140-002-0001-372-185</t>
  </si>
  <si>
    <t>23 มิ.ย. 32</t>
  </si>
  <si>
    <t>7110-002-0001-321-058</t>
  </si>
  <si>
    <t>24 ก.พ. 37</t>
  </si>
  <si>
    <t>7110-002-0001-372-066 ถึง 372-068</t>
  </si>
  <si>
    <t>7110-001-0001-262-035 ถึง 262-042</t>
  </si>
  <si>
    <t>7330-005-0002-251-001</t>
  </si>
  <si>
    <t>เครื่องบด</t>
  </si>
  <si>
    <t>7330-001-0001-252-002</t>
  </si>
  <si>
    <t>หม้อหุงข้าวไฟฟ้า</t>
  </si>
  <si>
    <t>7320-011-0001-252-001</t>
  </si>
  <si>
    <t>เครื่องปั่นไอศครีม</t>
  </si>
  <si>
    <t>7320-002-0004-281-001</t>
  </si>
  <si>
    <t>เครื่องสับและบดเนื้อ</t>
  </si>
  <si>
    <t>7310-001-0001-211-001</t>
  </si>
  <si>
    <t>7110-002-0001-252-047 ถึง 252-050</t>
  </si>
  <si>
    <t>ตู้เหล็กเก็บเอกสาร  4  ลิ้นชัก</t>
  </si>
  <si>
    <t>7110-001-0001-242-022 ถึง 242-023</t>
  </si>
  <si>
    <t>ตู้เหล็กเก็บเอกสาร  2  ประตู</t>
  </si>
  <si>
    <t>24  เม.ย.  29</t>
  </si>
  <si>
    <t>7110-001-0001-292-037</t>
  </si>
  <si>
    <t>7110-007-0001-261-076 ถึง 261-077</t>
  </si>
  <si>
    <t>4140-002-0001-252-072 ถึง 252-081</t>
  </si>
  <si>
    <t>4110-001-0001-211-003</t>
  </si>
  <si>
    <t xml:space="preserve">ตู้เย็น  </t>
  </si>
  <si>
    <t>หน่วยเบิก</t>
  </si>
  <si>
    <t>ทะเบียน</t>
  </si>
  <si>
    <t>บริการ</t>
  </si>
  <si>
    <t>บัญชี</t>
  </si>
  <si>
    <t>พื้นฐาน</t>
  </si>
  <si>
    <t>สวนสมเด็จ</t>
  </si>
  <si>
    <t>ธุรกิจศึกษา</t>
  </si>
  <si>
    <t>โสต</t>
  </si>
  <si>
    <t>ศูนย์วิทย์</t>
  </si>
  <si>
    <t>อศ.กช.</t>
  </si>
  <si>
    <t>อุตสาหกรรม</t>
  </si>
  <si>
    <t>หักชำรุด</t>
  </si>
  <si>
    <t>คันโยกหลุด</t>
  </si>
  <si>
    <t>ลูกยางเสื่อมสภาพ</t>
  </si>
  <si>
    <t>โครงเหล็กผุ</t>
  </si>
  <si>
    <t>กลไกชำรุด</t>
  </si>
  <si>
    <t>หลอดภาพเสื่อม</t>
  </si>
  <si>
    <t>มอเตอร์ไหม้</t>
  </si>
  <si>
    <t>มอเตอร์ไหม้,ใบพัดหัก</t>
  </si>
  <si>
    <t>แผงวงจรไหม้</t>
  </si>
  <si>
    <t>แผ่นวาล์วชำรุด</t>
  </si>
  <si>
    <t>อะไหล่ไม่มี</t>
  </si>
  <si>
    <t>เสื้อสูบแตก</t>
  </si>
  <si>
    <t>เฟืองโรตารี่ชำรุด</t>
  </si>
  <si>
    <t>หมดสภาพการใช้งาน</t>
  </si>
  <si>
    <t>คานตราชั่งหัก</t>
  </si>
  <si>
    <t>โครงไม้หัก</t>
  </si>
  <si>
    <t>กระจกแตกหมดสภาพ</t>
  </si>
  <si>
    <t>เลนส์เสื่อมหมดอายุ</t>
  </si>
  <si>
    <t>สปริงหมดสภาพ</t>
  </si>
  <si>
    <t>หม้อรั่วระบบไฟฟ้าชำรุด</t>
  </si>
  <si>
    <t>หมดอายุการใช้งานถังรั่ว</t>
  </si>
  <si>
    <t>สึก,หัก</t>
  </si>
  <si>
    <t>แตก,หักหมดอายุการใช้งาน</t>
  </si>
  <si>
    <t>ถังรั่วระบบไฟฟ้าไหม้</t>
  </si>
  <si>
    <t>ผุลูกยางชำรุด</t>
  </si>
  <si>
    <t>หัก</t>
  </si>
  <si>
    <t>ผุระบบไฟฟ้าเสื่อมสภาพ</t>
  </si>
  <si>
    <t>ครอบพลาสติกแตกโครงผุ</t>
  </si>
  <si>
    <t>คอมเพรสเซอร์ไหม้</t>
  </si>
  <si>
    <t>โครงหัก</t>
  </si>
  <si>
    <t>โครงผุ,เครื่องยนต์เสีย</t>
  </si>
  <si>
    <t>ขดลวดไหม้</t>
  </si>
  <si>
    <t>ถังผุเป็นสนิม</t>
  </si>
  <si>
    <t>หมดอายุการใช้งาน</t>
  </si>
  <si>
    <t>21  ต.ค.52</t>
  </si>
  <si>
    <t>4140-001-0004-522-001-004</t>
  </si>
  <si>
    <t>พัดลมละอองไอน้ำขนาด 26 นิ้ว</t>
  </si>
  <si>
    <t>4140-004-0005-522-001</t>
  </si>
  <si>
    <t>มอเตอร์พัดลม</t>
  </si>
  <si>
    <t>เครื่องเล่น  DVD</t>
  </si>
  <si>
    <t>4320-002-0001</t>
  </si>
  <si>
    <t>ปั้มน้ำ 1/2  แรง</t>
  </si>
  <si>
    <t>3760-007-0001</t>
  </si>
  <si>
    <t>ปั้มลม 1/2  แรง</t>
  </si>
  <si>
    <t>7420-009-0002</t>
  </si>
  <si>
    <t>ถังน้ำไฟเบอร์กลาสจุ  1,000  ลิตร</t>
  </si>
  <si>
    <t>25 เม.ย. 51</t>
  </si>
  <si>
    <t>4610-007-0001</t>
  </si>
  <si>
    <t>เครื่องกรองน้ำ  3  ท่อ</t>
  </si>
  <si>
    <t>ฝ่ายบริหารทรัพยากร</t>
  </si>
  <si>
    <t>25 เม.ย.51</t>
  </si>
  <si>
    <t>ตู้น้ำเย็นสแตนเลส</t>
  </si>
  <si>
    <t>โครงการปฏิรูป</t>
  </si>
  <si>
    <t>แผนกสามัญสัมพันธ์</t>
  </si>
  <si>
    <t>เครื่องโปรเจ็คเตอร์  ACER</t>
  </si>
  <si>
    <t>28 เม.ย. 51</t>
  </si>
  <si>
    <t>6110-008-0001</t>
  </si>
  <si>
    <t>เครื่องสำรองไฟ  850 VA</t>
  </si>
  <si>
    <t>4110-001-0001</t>
  </si>
  <si>
    <t>ตู้เย็นอิเล็คโทรลักซ์</t>
  </si>
  <si>
    <t>7310-012-0003</t>
  </si>
  <si>
    <t>HOT AIR OVEN  53 ลิตร</t>
  </si>
  <si>
    <t>4520-001-0002</t>
  </si>
  <si>
    <t>WATERBATH  7 ลิตร</t>
  </si>
  <si>
    <t>7110-001-0003</t>
  </si>
  <si>
    <t>ตู้เก็บเอกสาร</t>
  </si>
  <si>
    <t>3720-009-0003</t>
  </si>
  <si>
    <t>เครื่องบดแบบพัดลมดูดพร้อมไซโล</t>
  </si>
  <si>
    <t>เครื่องฉายภาพข้ามศรีษะ  CINON</t>
  </si>
  <si>
    <t>30 เม.ย. 51</t>
  </si>
  <si>
    <t>22 ก.ค. 51</t>
  </si>
  <si>
    <t>3510-003-0001</t>
  </si>
  <si>
    <t>เครื่องซักผ้า</t>
  </si>
  <si>
    <t>7105-003-0002</t>
  </si>
  <si>
    <t>เตียงเดี่ยว</t>
  </si>
  <si>
    <t>7110-007-0003</t>
  </si>
  <si>
    <t>โต๊ะ</t>
  </si>
  <si>
    <t>4140-001-0001</t>
  </si>
  <si>
    <t>พัดลม</t>
  </si>
  <si>
    <t>5821-005-0002</t>
  </si>
  <si>
    <t xml:space="preserve">ทีวี </t>
  </si>
  <si>
    <t>24 ก.ค. 51</t>
  </si>
  <si>
    <t>7410-002-0001</t>
  </si>
  <si>
    <t>MC-MP-F  CARD  เครื่องทำบัตร PVC</t>
  </si>
  <si>
    <t>30 ก.ค.51</t>
  </si>
  <si>
    <t>งานเอกสารการพิมพ์</t>
  </si>
  <si>
    <t>30 ก.ค. 51</t>
  </si>
  <si>
    <t>3720-003-0003</t>
  </si>
  <si>
    <t>เครื่องเก็บเกี่ยวอาหารสัตว์ Chopper</t>
  </si>
  <si>
    <t>5 ส.ค. 51</t>
  </si>
  <si>
    <t>คอมพิวเตอร์พร้อมอุปกรณ์</t>
  </si>
  <si>
    <t>งานบุคลากร</t>
  </si>
  <si>
    <t>ตู้เอกสารบานเลื่อนกระจก</t>
  </si>
  <si>
    <t>7440-009-0001</t>
  </si>
  <si>
    <t>CYBEROAM APPLIACE</t>
  </si>
  <si>
    <t>7440-009-0002</t>
  </si>
  <si>
    <t>CYBEROAM  ENGINE</t>
  </si>
  <si>
    <t>16 ก.ย. 51</t>
  </si>
  <si>
    <t>ปริ้นเตอร์  HP LASERJET 2015</t>
  </si>
  <si>
    <t>โต๊ะจัดเลี้ยงเหล็ก 1.8 ม.</t>
  </si>
  <si>
    <t>สวนสมเด็จฯ</t>
  </si>
  <si>
    <t>7110-006-0008</t>
  </si>
  <si>
    <t>เก้าอี้มีพนัก</t>
  </si>
  <si>
    <t>16 ก.ย.51</t>
  </si>
  <si>
    <t>โปรเจ็คเตอร์ ซันโย  PLC-XW 55.</t>
  </si>
  <si>
    <t>7105-006-0002</t>
  </si>
  <si>
    <t>ที่วางคอมพิวเตอร์</t>
  </si>
  <si>
    <t>7440-001-0010</t>
  </si>
  <si>
    <t>จอ LCD 19" SAMSUNG</t>
  </si>
  <si>
    <t>5835-001-0001</t>
  </si>
  <si>
    <t>POWER  AMP 1,200  w.</t>
  </si>
  <si>
    <t>5835-002-0001</t>
  </si>
  <si>
    <t>MIXER  PV 14.</t>
  </si>
  <si>
    <t>7110-004-0001</t>
  </si>
</sst>
</file>

<file path=xl/styles.xml><?xml version="1.0" encoding="utf-8"?>
<styleSheet xmlns="http://schemas.openxmlformats.org/spreadsheetml/2006/main">
  <numFmts count="4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_-* #,##0_-;\-* #,##0_-;_-* &quot;-&quot;??_-;_-@_-"/>
    <numFmt numFmtId="204" formatCode="_-* #,##0.0_-;\-* #,##0.0_-;_-* &quot;-&quot;??_-;_-@_-"/>
    <numFmt numFmtId="205" formatCode="#,##0;[Red]#,##0"/>
    <numFmt numFmtId="206" formatCode="d\ ดดดด\ bbbb"/>
    <numFmt numFmtId="207" formatCode="ว\ ดดด\ ปป"/>
    <numFmt numFmtId="208" formatCode="#,##0.0"/>
    <numFmt numFmtId="209" formatCode="#,##0.000"/>
    <numFmt numFmtId="210" formatCode="0.00000"/>
    <numFmt numFmtId="211" formatCode="0.0000"/>
    <numFmt numFmtId="212" formatCode="0.000"/>
    <numFmt numFmtId="213" formatCode="0.0"/>
    <numFmt numFmtId="214" formatCode="#,##0.00_ ;\-#,##0.00\ "/>
    <numFmt numFmtId="215" formatCode="#,##0.000_ ;\-#,##0.000\ "/>
    <numFmt numFmtId="216" formatCode="#,##0.0_ ;\-#,##0.0\ "/>
    <numFmt numFmtId="217" formatCode="#,##0_ ;\-#,##0\ "/>
    <numFmt numFmtId="218" formatCode="&quot;ใช่&quot;;&quot;ใช่&quot;;&quot;ไม่ใช่&quot;"/>
    <numFmt numFmtId="219" formatCode="&quot;จริง&quot;;&quot;จริง&quot;;&quot;เท็จ&quot;"/>
    <numFmt numFmtId="220" formatCode="&quot;เปิด&quot;;&quot;เปิด&quot;;&quot;ปิด&quot;"/>
    <numFmt numFmtId="221" formatCode="[$€-2]\ #,##0.00_);[Red]\([$€-2]\ #,##0.00\)"/>
  </numFmts>
  <fonts count="27">
    <font>
      <sz val="14"/>
      <name val="Cordia New"/>
      <family val="0"/>
    </font>
    <font>
      <b/>
      <sz val="16"/>
      <name val="AngsanaUPC"/>
      <family val="1"/>
    </font>
    <font>
      <sz val="14"/>
      <name val="AngsanaUPC"/>
      <family val="1"/>
    </font>
    <font>
      <sz val="12"/>
      <name val="AngsanaUPC"/>
      <family val="1"/>
    </font>
    <font>
      <b/>
      <sz val="14"/>
      <name val="AngsanaUPC"/>
      <family val="1"/>
    </font>
    <font>
      <sz val="13"/>
      <name val="AngsanaUPC"/>
      <family val="1"/>
    </font>
    <font>
      <sz val="13.5"/>
      <name val="AngsanaUPC"/>
      <family val="1"/>
    </font>
    <font>
      <sz val="16"/>
      <name val="AngsanaUPC"/>
      <family val="1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vertAlign val="superscript"/>
      <sz val="14"/>
      <name val="AngsanaUPC"/>
      <family val="1"/>
    </font>
    <font>
      <sz val="13"/>
      <name val="Cordia New"/>
      <family val="2"/>
    </font>
    <font>
      <sz val="14"/>
      <name val="Angsana New"/>
      <family val="1"/>
    </font>
    <font>
      <b/>
      <sz val="16"/>
      <name val="Angsana New"/>
      <family val="1"/>
    </font>
    <font>
      <b/>
      <sz val="14"/>
      <name val="Angsana New"/>
      <family val="1"/>
    </font>
    <font>
      <sz val="12"/>
      <name val="Angsana New"/>
      <family val="1"/>
    </font>
    <font>
      <sz val="16"/>
      <name val="Angsana New"/>
      <family val="1"/>
    </font>
    <font>
      <sz val="14"/>
      <color indexed="10"/>
      <name val="AngsanaUPC"/>
      <family val="1"/>
    </font>
    <font>
      <sz val="12"/>
      <name val="Cordia New"/>
      <family val="0"/>
    </font>
    <font>
      <sz val="10"/>
      <name val="AngsanaUPC"/>
      <family val="1"/>
    </font>
    <font>
      <sz val="11"/>
      <name val="AngsanaUPC"/>
      <family val="1"/>
    </font>
    <font>
      <sz val="8"/>
      <name val="Cordia New"/>
      <family val="0"/>
    </font>
    <font>
      <sz val="14"/>
      <color indexed="8"/>
      <name val="AngsanaUPC"/>
      <family val="1"/>
    </font>
    <font>
      <b/>
      <sz val="16"/>
      <name val="Cordia New"/>
      <family val="2"/>
    </font>
    <font>
      <sz val="10"/>
      <name val="Angsana New"/>
      <family val="1"/>
    </font>
    <font>
      <sz val="13"/>
      <name val="Angsana New"/>
      <family val="1"/>
    </font>
    <font>
      <sz val="13.5"/>
      <name val="Angsana New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0">
    <xf numFmtId="0" fontId="0" fillId="0" borderId="0" xfId="0" applyAlignment="1">
      <alignment/>
    </xf>
    <xf numFmtId="0" fontId="2" fillId="0" borderId="0" xfId="0" applyFont="1" applyAlignment="1">
      <alignment shrinkToFit="1"/>
    </xf>
    <xf numFmtId="0" fontId="2" fillId="0" borderId="1" xfId="0" applyFont="1" applyBorder="1" applyAlignment="1">
      <alignment shrinkToFit="1"/>
    </xf>
    <xf numFmtId="0" fontId="2" fillId="0" borderId="1" xfId="0" applyFont="1" applyBorder="1" applyAlignment="1">
      <alignment horizontal="center" shrinkToFit="1"/>
    </xf>
    <xf numFmtId="49" fontId="2" fillId="0" borderId="1" xfId="0" applyNumberFormat="1" applyFont="1" applyBorder="1" applyAlignment="1">
      <alignment horizontal="center" shrinkToFit="1"/>
    </xf>
    <xf numFmtId="203" fontId="2" fillId="0" borderId="1" xfId="17" applyNumberFormat="1" applyFont="1" applyBorder="1" applyAlignment="1">
      <alignment horizontal="center" shrinkToFit="1"/>
    </xf>
    <xf numFmtId="0" fontId="3" fillId="0" borderId="1" xfId="0" applyFont="1" applyBorder="1" applyAlignment="1">
      <alignment shrinkToFit="1"/>
    </xf>
    <xf numFmtId="43" fontId="2" fillId="0" borderId="1" xfId="17" applyNumberFormat="1" applyFont="1" applyBorder="1" applyAlignment="1">
      <alignment horizontal="center" shrinkToFit="1"/>
    </xf>
    <xf numFmtId="3" fontId="2" fillId="0" borderId="1" xfId="0" applyNumberFormat="1" applyFont="1" applyBorder="1" applyAlignment="1">
      <alignment shrinkToFit="1"/>
    </xf>
    <xf numFmtId="0" fontId="2" fillId="0" borderId="1" xfId="0" applyFont="1" applyBorder="1" applyAlignment="1">
      <alignment horizontal="left" shrinkToFit="1"/>
    </xf>
    <xf numFmtId="49" fontId="2" fillId="0" borderId="1" xfId="0" applyNumberFormat="1" applyFont="1" applyBorder="1" applyAlignment="1">
      <alignment shrinkToFit="1"/>
    </xf>
    <xf numFmtId="203" fontId="2" fillId="0" borderId="1" xfId="17" applyNumberFormat="1" applyFont="1" applyBorder="1" applyAlignment="1">
      <alignment shrinkToFit="1"/>
    </xf>
    <xf numFmtId="15" fontId="2" fillId="0" borderId="1" xfId="0" applyNumberFormat="1" applyFont="1" applyBorder="1" applyAlignment="1">
      <alignment shrinkToFit="1"/>
    </xf>
    <xf numFmtId="0" fontId="2" fillId="0" borderId="0" xfId="0" applyFont="1" applyAlignment="1">
      <alignment horizontal="center" shrinkToFit="1"/>
    </xf>
    <xf numFmtId="203" fontId="2" fillId="0" borderId="1" xfId="0" applyNumberFormat="1" applyFont="1" applyBorder="1" applyAlignment="1">
      <alignment shrinkToFit="1"/>
    </xf>
    <xf numFmtId="0" fontId="4" fillId="0" borderId="1" xfId="0" applyFont="1" applyBorder="1" applyAlignment="1">
      <alignment horizontal="center" shrinkToFit="1"/>
    </xf>
    <xf numFmtId="0" fontId="4" fillId="0" borderId="1" xfId="0" applyFont="1" applyBorder="1" applyAlignment="1">
      <alignment horizontal="center" textRotation="90" shrinkToFit="1"/>
    </xf>
    <xf numFmtId="0" fontId="4" fillId="0" borderId="0" xfId="0" applyFont="1" applyAlignment="1">
      <alignment shrinkToFit="1"/>
    </xf>
    <xf numFmtId="203" fontId="2" fillId="0" borderId="1" xfId="0" applyNumberFormat="1" applyFont="1" applyBorder="1" applyAlignment="1">
      <alignment horizontal="left" shrinkToFit="1"/>
    </xf>
    <xf numFmtId="0" fontId="4" fillId="0" borderId="1" xfId="0" applyFont="1" applyBorder="1" applyAlignment="1">
      <alignment shrinkToFit="1"/>
    </xf>
    <xf numFmtId="0" fontId="2" fillId="0" borderId="1" xfId="0" applyFont="1" applyFill="1" applyBorder="1" applyAlignment="1">
      <alignment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shrinkToFit="1"/>
    </xf>
    <xf numFmtId="0" fontId="2" fillId="0" borderId="1" xfId="0" applyFont="1" applyFill="1" applyBorder="1" applyAlignment="1">
      <alignment horizontal="center" shrinkToFit="1"/>
    </xf>
    <xf numFmtId="3" fontId="2" fillId="0" borderId="1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3" fontId="2" fillId="0" borderId="1" xfId="0" applyNumberFormat="1" applyFont="1" applyFill="1" applyBorder="1" applyAlignment="1">
      <alignment/>
    </xf>
    <xf numFmtId="0" fontId="7" fillId="0" borderId="0" xfId="0" applyFont="1" applyBorder="1" applyAlignment="1">
      <alignment shrinkToFit="1"/>
    </xf>
    <xf numFmtId="0" fontId="7" fillId="0" borderId="0" xfId="0" applyFont="1" applyAlignment="1">
      <alignment shrinkToFit="1"/>
    </xf>
    <xf numFmtId="0" fontId="7" fillId="0" borderId="0" xfId="0" applyFont="1" applyBorder="1" applyAlignment="1">
      <alignment horizontal="center" shrinkToFit="1"/>
    </xf>
    <xf numFmtId="0" fontId="7" fillId="0" borderId="0" xfId="0" applyFont="1" applyAlignment="1">
      <alignment horizontal="center" shrinkToFit="1"/>
    </xf>
    <xf numFmtId="0" fontId="2" fillId="0" borderId="0" xfId="0" applyFont="1" applyFill="1" applyAlignment="1">
      <alignment shrinkToFit="1"/>
    </xf>
    <xf numFmtId="0" fontId="2" fillId="0" borderId="2" xfId="0" applyFont="1" applyFill="1" applyBorder="1" applyAlignment="1">
      <alignment/>
    </xf>
    <xf numFmtId="0" fontId="2" fillId="0" borderId="1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shrinkToFit="1"/>
    </xf>
    <xf numFmtId="0" fontId="7" fillId="0" borderId="0" xfId="0" applyFont="1" applyFill="1" applyAlignment="1">
      <alignment shrinkToFit="1"/>
    </xf>
    <xf numFmtId="0" fontId="4" fillId="0" borderId="1" xfId="0" applyFont="1" applyFill="1" applyBorder="1" applyAlignment="1">
      <alignment horizontal="center" shrinkToFit="1"/>
    </xf>
    <xf numFmtId="0" fontId="4" fillId="0" borderId="1" xfId="0" applyFont="1" applyFill="1" applyBorder="1" applyAlignment="1">
      <alignment horizontal="center" textRotation="90" shrinkToFit="1"/>
    </xf>
    <xf numFmtId="0" fontId="4" fillId="0" borderId="0" xfId="0" applyFont="1" applyFill="1" applyAlignment="1">
      <alignment shrinkToFit="1"/>
    </xf>
    <xf numFmtId="203" fontId="2" fillId="0" borderId="1" xfId="17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shrinkToFit="1"/>
    </xf>
    <xf numFmtId="205" fontId="2" fillId="0" borderId="1" xfId="17" applyNumberFormat="1" applyFont="1" applyFill="1" applyBorder="1" applyAlignment="1">
      <alignment horizontal="right"/>
    </xf>
    <xf numFmtId="203" fontId="2" fillId="0" borderId="1" xfId="17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shrinkToFit="1"/>
    </xf>
    <xf numFmtId="49" fontId="2" fillId="0" borderId="1" xfId="0" applyNumberFormat="1" applyFont="1" applyFill="1" applyBorder="1" applyAlignment="1">
      <alignment horizontal="center" shrinkToFit="1"/>
    </xf>
    <xf numFmtId="203" fontId="2" fillId="0" borderId="1" xfId="17" applyNumberFormat="1" applyFont="1" applyFill="1" applyBorder="1" applyAlignment="1">
      <alignment horizontal="center" shrinkToFit="1"/>
    </xf>
    <xf numFmtId="0" fontId="6" fillId="0" borderId="1" xfId="0" applyFont="1" applyFill="1" applyBorder="1" applyAlignment="1">
      <alignment shrinkToFit="1"/>
    </xf>
    <xf numFmtId="0" fontId="2" fillId="0" borderId="0" xfId="0" applyFont="1" applyFill="1" applyBorder="1" applyAlignment="1">
      <alignment shrinkToFit="1"/>
    </xf>
    <xf numFmtId="49" fontId="2" fillId="0" borderId="1" xfId="0" applyNumberFormat="1" applyFont="1" applyFill="1" applyBorder="1" applyAlignment="1">
      <alignment horizontal="left" shrinkToFit="1"/>
    </xf>
    <xf numFmtId="0" fontId="3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shrinkToFit="1"/>
    </xf>
    <xf numFmtId="0" fontId="4" fillId="0" borderId="1" xfId="0" applyFont="1" applyFill="1" applyBorder="1" applyAlignment="1">
      <alignment shrinkToFit="1"/>
    </xf>
    <xf numFmtId="203" fontId="4" fillId="0" borderId="1" xfId="17" applyNumberFormat="1" applyFont="1" applyFill="1" applyBorder="1" applyAlignment="1">
      <alignment horizontal="center" shrinkToFit="1"/>
    </xf>
    <xf numFmtId="203" fontId="4" fillId="0" borderId="1" xfId="17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shrinkToFit="1"/>
    </xf>
    <xf numFmtId="3" fontId="4" fillId="0" borderId="0" xfId="0" applyNumberFormat="1" applyFont="1" applyFill="1" applyBorder="1" applyAlignment="1">
      <alignment shrinkToFit="1"/>
    </xf>
    <xf numFmtId="3" fontId="2" fillId="0" borderId="0" xfId="0" applyNumberFormat="1" applyFont="1" applyFill="1" applyBorder="1" applyAlignment="1">
      <alignment shrinkToFit="1"/>
    </xf>
    <xf numFmtId="43" fontId="2" fillId="0" borderId="1" xfId="17" applyNumberFormat="1" applyFont="1" applyFill="1" applyBorder="1" applyAlignment="1">
      <alignment horizontal="center" shrinkToFit="1"/>
    </xf>
    <xf numFmtId="0" fontId="2" fillId="0" borderId="3" xfId="0" applyFont="1" applyFill="1" applyBorder="1" applyAlignment="1">
      <alignment horizontal="left"/>
    </xf>
    <xf numFmtId="3" fontId="4" fillId="0" borderId="1" xfId="0" applyNumberFormat="1" applyFont="1" applyFill="1" applyBorder="1" applyAlignment="1">
      <alignment/>
    </xf>
    <xf numFmtId="0" fontId="2" fillId="0" borderId="3" xfId="0" applyFont="1" applyFill="1" applyBorder="1" applyAlignment="1">
      <alignment horizontal="center"/>
    </xf>
    <xf numFmtId="3" fontId="2" fillId="0" borderId="0" xfId="0" applyNumberFormat="1" applyFont="1" applyFill="1" applyAlignment="1">
      <alignment shrinkToFit="1"/>
    </xf>
    <xf numFmtId="0" fontId="7" fillId="0" borderId="0" xfId="0" applyFont="1" applyFill="1" applyBorder="1" applyAlignment="1">
      <alignment shrinkToFit="1"/>
    </xf>
    <xf numFmtId="0" fontId="7" fillId="0" borderId="0" xfId="0" applyFont="1" applyFill="1" applyBorder="1" applyAlignment="1">
      <alignment horizontal="center" shrinkToFit="1"/>
    </xf>
    <xf numFmtId="0" fontId="7" fillId="0" borderId="0" xfId="0" applyFont="1" applyFill="1" applyAlignment="1">
      <alignment horizontal="center" shrinkToFit="1"/>
    </xf>
    <xf numFmtId="0" fontId="7" fillId="0" borderId="0" xfId="0" applyFont="1" applyFill="1" applyAlignment="1">
      <alignment horizontal="left" shrinkToFit="1"/>
    </xf>
    <xf numFmtId="203" fontId="0" fillId="0" borderId="1" xfId="17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/>
    </xf>
    <xf numFmtId="3" fontId="0" fillId="0" borderId="1" xfId="0" applyNumberFormat="1" applyFill="1" applyBorder="1" applyAlignment="1">
      <alignment horizontal="right"/>
    </xf>
    <xf numFmtId="203" fontId="0" fillId="0" borderId="1" xfId="17" applyNumberFormat="1" applyFill="1" applyBorder="1" applyAlignment="1">
      <alignment/>
    </xf>
    <xf numFmtId="0" fontId="2" fillId="0" borderId="1" xfId="0" applyFont="1" applyFill="1" applyBorder="1" applyAlignment="1">
      <alignment horizontal="center" textRotation="90" shrinkToFit="1"/>
    </xf>
    <xf numFmtId="49" fontId="0" fillId="0" borderId="1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203" fontId="0" fillId="0" borderId="1" xfId="17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5" fontId="2" fillId="0" borderId="1" xfId="0" applyNumberFormat="1" applyFont="1" applyFill="1" applyBorder="1" applyAlignment="1">
      <alignment horizontal="center"/>
    </xf>
    <xf numFmtId="3" fontId="0" fillId="0" borderId="1" xfId="0" applyNumberFormat="1" applyFill="1" applyBorder="1" applyAlignment="1">
      <alignment/>
    </xf>
    <xf numFmtId="49" fontId="0" fillId="0" borderId="1" xfId="0" applyNumberFormat="1" applyFill="1" applyBorder="1" applyAlignment="1">
      <alignment horizontal="center" shrinkToFit="1"/>
    </xf>
    <xf numFmtId="0" fontId="0" fillId="0" borderId="1" xfId="0" applyFill="1" applyBorder="1" applyAlignment="1">
      <alignment horizontal="center" shrinkToFit="1"/>
    </xf>
    <xf numFmtId="0" fontId="0" fillId="0" borderId="1" xfId="0" applyFill="1" applyBorder="1" applyAlignment="1">
      <alignment shrinkToFit="1"/>
    </xf>
    <xf numFmtId="203" fontId="0" fillId="0" borderId="1" xfId="17" applyNumberFormat="1" applyFill="1" applyBorder="1" applyAlignment="1">
      <alignment horizontal="center" shrinkToFit="1"/>
    </xf>
    <xf numFmtId="0" fontId="0" fillId="0" borderId="0" xfId="0" applyFill="1" applyAlignment="1">
      <alignment/>
    </xf>
    <xf numFmtId="49" fontId="0" fillId="0" borderId="1" xfId="0" applyNumberFormat="1" applyFill="1" applyBorder="1" applyAlignment="1">
      <alignment/>
    </xf>
    <xf numFmtId="203" fontId="0" fillId="0" borderId="1" xfId="17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49" fontId="11" fillId="0" borderId="1" xfId="0" applyNumberFormat="1" applyFont="1" applyFill="1" applyBorder="1" applyAlignment="1">
      <alignment/>
    </xf>
    <xf numFmtId="205" fontId="2" fillId="0" borderId="1" xfId="17" applyNumberFormat="1" applyFont="1" applyFill="1" applyBorder="1" applyAlignment="1">
      <alignment/>
    </xf>
    <xf numFmtId="203" fontId="2" fillId="0" borderId="1" xfId="17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2" fillId="0" borderId="0" xfId="0" applyFont="1" applyAlignment="1">
      <alignment shrinkToFit="1"/>
    </xf>
    <xf numFmtId="0" fontId="12" fillId="0" borderId="0" xfId="0" applyFont="1" applyAlignment="1">
      <alignment horizontal="center" shrinkToFit="1"/>
    </xf>
    <xf numFmtId="0" fontId="14" fillId="0" borderId="1" xfId="0" applyFont="1" applyBorder="1" applyAlignment="1">
      <alignment shrinkToFit="1"/>
    </xf>
    <xf numFmtId="0" fontId="14" fillId="0" borderId="1" xfId="0" applyFont="1" applyBorder="1" applyAlignment="1">
      <alignment horizontal="center" shrinkToFit="1"/>
    </xf>
    <xf numFmtId="0" fontId="14" fillId="0" borderId="0" xfId="0" applyFont="1" applyAlignment="1">
      <alignment shrinkToFit="1"/>
    </xf>
    <xf numFmtId="0" fontId="14" fillId="0" borderId="1" xfId="0" applyFont="1" applyBorder="1" applyAlignment="1">
      <alignment horizontal="center" textRotation="90" shrinkToFit="1"/>
    </xf>
    <xf numFmtId="0" fontId="12" fillId="0" borderId="1" xfId="0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shrinkToFit="1"/>
    </xf>
    <xf numFmtId="0" fontId="12" fillId="0" borderId="1" xfId="0" applyFont="1" applyFill="1" applyBorder="1" applyAlignment="1">
      <alignment horizontal="center" shrinkToFit="1"/>
    </xf>
    <xf numFmtId="203" fontId="12" fillId="0" borderId="1" xfId="17" applyNumberFormat="1" applyFont="1" applyFill="1" applyBorder="1" applyAlignment="1">
      <alignment horizontal="center"/>
    </xf>
    <xf numFmtId="3" fontId="12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/>
    </xf>
    <xf numFmtId="0" fontId="12" fillId="0" borderId="0" xfId="0" applyFont="1" applyFill="1" applyAlignment="1">
      <alignment/>
    </xf>
    <xf numFmtId="203" fontId="12" fillId="0" borderId="1" xfId="17" applyNumberFormat="1" applyFont="1" applyFill="1" applyBorder="1" applyAlignment="1">
      <alignment horizontal="right"/>
    </xf>
    <xf numFmtId="0" fontId="15" fillId="0" borderId="1" xfId="0" applyFont="1" applyFill="1" applyBorder="1" applyAlignment="1">
      <alignment shrinkToFit="1"/>
    </xf>
    <xf numFmtId="3" fontId="12" fillId="0" borderId="1" xfId="0" applyNumberFormat="1" applyFont="1" applyFill="1" applyBorder="1" applyAlignment="1">
      <alignment/>
    </xf>
    <xf numFmtId="0" fontId="12" fillId="0" borderId="1" xfId="0" applyFont="1" applyFill="1" applyBorder="1" applyAlignment="1">
      <alignment horizontal="left" shrinkToFit="1"/>
    </xf>
    <xf numFmtId="0" fontId="12" fillId="0" borderId="1" xfId="0" applyFont="1" applyBorder="1" applyAlignment="1">
      <alignment/>
    </xf>
    <xf numFmtId="0" fontId="12" fillId="0" borderId="1" xfId="0" applyFont="1" applyFill="1" applyBorder="1" applyAlignment="1">
      <alignment horizontal="right"/>
    </xf>
    <xf numFmtId="0" fontId="12" fillId="0" borderId="0" xfId="0" applyFont="1" applyFill="1" applyAlignment="1">
      <alignment shrinkToFit="1"/>
    </xf>
    <xf numFmtId="0" fontId="12" fillId="0" borderId="1" xfId="0" applyFont="1" applyBorder="1" applyAlignment="1">
      <alignment horizontal="center" shrinkToFit="1"/>
    </xf>
    <xf numFmtId="49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203" fontId="14" fillId="0" borderId="1" xfId="17" applyNumberFormat="1" applyFont="1" applyBorder="1" applyAlignment="1">
      <alignment horizontal="center" shrinkToFit="1"/>
    </xf>
    <xf numFmtId="0" fontId="12" fillId="0" borderId="1" xfId="0" applyFont="1" applyBorder="1" applyAlignment="1">
      <alignment shrinkToFit="1"/>
    </xf>
    <xf numFmtId="3" fontId="14" fillId="0" borderId="1" xfId="0" applyNumberFormat="1" applyFont="1" applyBorder="1" applyAlignment="1">
      <alignment shrinkToFit="1"/>
    </xf>
    <xf numFmtId="203" fontId="12" fillId="0" borderId="1" xfId="17" applyNumberFormat="1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3" fontId="12" fillId="0" borderId="1" xfId="0" applyNumberFormat="1" applyFont="1" applyBorder="1" applyAlignment="1">
      <alignment/>
    </xf>
    <xf numFmtId="203" fontId="12" fillId="0" borderId="1" xfId="17" applyNumberFormat="1" applyFont="1" applyBorder="1" applyAlignment="1">
      <alignment horizontal="center" shrinkToFit="1"/>
    </xf>
    <xf numFmtId="0" fontId="12" fillId="0" borderId="1" xfId="0" applyFont="1" applyFill="1" applyBorder="1" applyAlignment="1">
      <alignment horizontal="left"/>
    </xf>
    <xf numFmtId="3" fontId="14" fillId="0" borderId="1" xfId="0" applyNumberFormat="1" applyFont="1" applyBorder="1" applyAlignment="1">
      <alignment/>
    </xf>
    <xf numFmtId="0" fontId="12" fillId="0" borderId="3" xfId="0" applyFont="1" applyBorder="1" applyAlignment="1">
      <alignment horizontal="center"/>
    </xf>
    <xf numFmtId="0" fontId="12" fillId="0" borderId="0" xfId="0" applyFont="1" applyBorder="1" applyAlignment="1">
      <alignment shrinkToFit="1"/>
    </xf>
    <xf numFmtId="0" fontId="16" fillId="0" borderId="0" xfId="0" applyFont="1" applyBorder="1" applyAlignment="1">
      <alignment shrinkToFit="1"/>
    </xf>
    <xf numFmtId="0" fontId="16" fillId="0" borderId="0" xfId="0" applyFont="1" applyBorder="1" applyAlignment="1">
      <alignment horizontal="center" shrinkToFit="1"/>
    </xf>
    <xf numFmtId="0" fontId="16" fillId="0" borderId="0" xfId="0" applyFont="1" applyBorder="1" applyAlignment="1">
      <alignment horizontal="left" shrinkToFit="1"/>
    </xf>
    <xf numFmtId="0" fontId="16" fillId="0" borderId="0" xfId="0" applyFont="1" applyAlignment="1">
      <alignment shrinkToFit="1"/>
    </xf>
    <xf numFmtId="0" fontId="16" fillId="0" borderId="0" xfId="0" applyFont="1" applyAlignment="1">
      <alignment horizontal="center" shrinkToFit="1"/>
    </xf>
    <xf numFmtId="0" fontId="16" fillId="0" borderId="0" xfId="0" applyFont="1" applyAlignment="1">
      <alignment horizontal="left" shrinkToFit="1"/>
    </xf>
    <xf numFmtId="3" fontId="14" fillId="0" borderId="1" xfId="0" applyNumberFormat="1" applyFont="1" applyFill="1" applyBorder="1" applyAlignment="1">
      <alignment/>
    </xf>
    <xf numFmtId="203" fontId="14" fillId="0" borderId="1" xfId="17" applyNumberFormat="1" applyFont="1" applyFill="1" applyBorder="1" applyAlignment="1">
      <alignment horizontal="center"/>
    </xf>
    <xf numFmtId="203" fontId="12" fillId="0" borderId="1" xfId="17" applyNumberFormat="1" applyFont="1" applyBorder="1" applyAlignment="1">
      <alignment/>
    </xf>
    <xf numFmtId="0" fontId="12" fillId="0" borderId="0" xfId="0" applyFont="1" applyBorder="1" applyAlignment="1">
      <alignment horizontal="left" shrinkToFit="1"/>
    </xf>
    <xf numFmtId="203" fontId="12" fillId="0" borderId="1" xfId="17" applyNumberFormat="1" applyFont="1" applyFill="1" applyBorder="1" applyAlignment="1">
      <alignment/>
    </xf>
    <xf numFmtId="0" fontId="14" fillId="0" borderId="1" xfId="0" applyFont="1" applyBorder="1" applyAlignment="1">
      <alignment horizontal="left" shrinkToFit="1"/>
    </xf>
    <xf numFmtId="0" fontId="12" fillId="0" borderId="2" xfId="0" applyFont="1" applyFill="1" applyBorder="1" applyAlignment="1">
      <alignment horizontal="left"/>
    </xf>
    <xf numFmtId="0" fontId="12" fillId="0" borderId="1" xfId="0" applyFont="1" applyBorder="1" applyAlignment="1">
      <alignment horizontal="left" shrinkToFit="1"/>
    </xf>
    <xf numFmtId="0" fontId="12" fillId="0" borderId="0" xfId="0" applyFont="1" applyAlignment="1">
      <alignment horizontal="left" shrinkToFit="1"/>
    </xf>
    <xf numFmtId="0" fontId="12" fillId="0" borderId="0" xfId="0" applyFont="1" applyBorder="1" applyAlignment="1">
      <alignment horizontal="center" shrinkToFit="1"/>
    </xf>
    <xf numFmtId="0" fontId="14" fillId="0" borderId="0" xfId="0" applyFont="1" applyBorder="1" applyAlignment="1">
      <alignment horizontal="center" shrinkToFit="1"/>
    </xf>
    <xf numFmtId="3" fontId="14" fillId="0" borderId="0" xfId="0" applyNumberFormat="1" applyFont="1" applyBorder="1" applyAlignment="1">
      <alignment shrinkToFit="1"/>
    </xf>
    <xf numFmtId="15" fontId="12" fillId="0" borderId="1" xfId="0" applyNumberFormat="1" applyFont="1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 shrinkToFit="1"/>
    </xf>
    <xf numFmtId="0" fontId="18" fillId="0" borderId="1" xfId="0" applyFont="1" applyFill="1" applyBorder="1" applyAlignment="1">
      <alignment/>
    </xf>
    <xf numFmtId="0" fontId="19" fillId="0" borderId="1" xfId="0" applyFont="1" applyFill="1" applyBorder="1" applyAlignment="1">
      <alignment horizontal="center" shrinkToFit="1"/>
    </xf>
    <xf numFmtId="0" fontId="20" fillId="0" borderId="1" xfId="0" applyFont="1" applyFill="1" applyBorder="1" applyAlignment="1">
      <alignment horizontal="center" shrinkToFit="1"/>
    </xf>
    <xf numFmtId="0" fontId="19" fillId="0" borderId="1" xfId="0" applyFont="1" applyFill="1" applyBorder="1" applyAlignment="1">
      <alignment shrinkToFit="1"/>
    </xf>
    <xf numFmtId="3" fontId="2" fillId="0" borderId="1" xfId="0" applyNumberFormat="1" applyFont="1" applyFill="1" applyBorder="1" applyAlignment="1">
      <alignment horizontal="right" shrinkToFit="1"/>
    </xf>
    <xf numFmtId="0" fontId="2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center" shrinkToFit="1"/>
    </xf>
    <xf numFmtId="214" fontId="2" fillId="0" borderId="1" xfId="0" applyNumberFormat="1" applyFont="1" applyFill="1" applyBorder="1" applyAlignment="1">
      <alignment/>
    </xf>
    <xf numFmtId="217" fontId="2" fillId="0" borderId="1" xfId="0" applyNumberFormat="1" applyFont="1" applyFill="1" applyBorder="1" applyAlignment="1">
      <alignment/>
    </xf>
    <xf numFmtId="4" fontId="2" fillId="0" borderId="1" xfId="0" applyNumberFormat="1" applyFont="1" applyFill="1" applyBorder="1" applyAlignment="1">
      <alignment/>
    </xf>
    <xf numFmtId="43" fontId="2" fillId="0" borderId="1" xfId="17" applyNumberFormat="1" applyFont="1" applyFill="1" applyBorder="1" applyAlignment="1">
      <alignment horizontal="center"/>
    </xf>
    <xf numFmtId="203" fontId="0" fillId="0" borderId="1" xfId="17" applyNumberFormat="1" applyFont="1" applyFill="1" applyBorder="1" applyAlignment="1">
      <alignment/>
    </xf>
    <xf numFmtId="0" fontId="4" fillId="0" borderId="1" xfId="0" applyFont="1" applyFill="1" applyBorder="1" applyAlignment="1">
      <alignment horizontal="center" vertical="center" textRotation="90" shrinkToFit="1"/>
    </xf>
    <xf numFmtId="43" fontId="0" fillId="0" borderId="1" xfId="17" applyNumberFormat="1" applyFill="1" applyBorder="1" applyAlignment="1">
      <alignment horizontal="center"/>
    </xf>
    <xf numFmtId="15" fontId="2" fillId="0" borderId="1" xfId="0" applyNumberFormat="1" applyFont="1" applyFill="1" applyBorder="1" applyAlignment="1">
      <alignment horizontal="center" shrinkToFit="1"/>
    </xf>
    <xf numFmtId="15" fontId="0" fillId="0" borderId="1" xfId="0" applyNumberFormat="1" applyFill="1" applyBorder="1" applyAlignment="1">
      <alignment/>
    </xf>
    <xf numFmtId="0" fontId="22" fillId="0" borderId="1" xfId="0" applyFont="1" applyFill="1" applyBorder="1" applyAlignment="1">
      <alignment horizontal="center" shrinkToFit="1"/>
    </xf>
    <xf numFmtId="3" fontId="2" fillId="0" borderId="1" xfId="0" applyNumberFormat="1" applyFont="1" applyFill="1" applyBorder="1" applyAlignment="1">
      <alignment horizontal="center" shrinkToFit="1"/>
    </xf>
    <xf numFmtId="0" fontId="0" fillId="0" borderId="1" xfId="0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shrinkToFit="1"/>
    </xf>
    <xf numFmtId="0" fontId="2" fillId="0" borderId="0" xfId="0" applyFont="1" applyFill="1" applyBorder="1" applyAlignment="1">
      <alignment horizontal="center" shrinkToFit="1"/>
    </xf>
    <xf numFmtId="203" fontId="2" fillId="0" borderId="0" xfId="17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214" fontId="2" fillId="0" borderId="1" xfId="0" applyNumberFormat="1" applyFont="1" applyFill="1" applyBorder="1" applyAlignment="1">
      <alignment horizontal="right"/>
    </xf>
    <xf numFmtId="217" fontId="2" fillId="0" borderId="1" xfId="0" applyNumberFormat="1" applyFont="1" applyFill="1" applyBorder="1" applyAlignment="1">
      <alignment horizontal="right"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 textRotation="255" shrinkToFit="1" readingOrder="1"/>
    </xf>
    <xf numFmtId="0" fontId="2" fillId="0" borderId="1" xfId="0" applyFont="1" applyFill="1" applyBorder="1" applyAlignment="1">
      <alignment horizontal="center" textRotation="255" shrinkToFit="1"/>
    </xf>
    <xf numFmtId="0" fontId="12" fillId="0" borderId="1" xfId="0" applyFont="1" applyFill="1" applyBorder="1" applyAlignment="1">
      <alignment/>
    </xf>
    <xf numFmtId="0" fontId="16" fillId="0" borderId="1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0" fillId="0" borderId="5" xfId="0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5" xfId="0" applyFont="1" applyBorder="1" applyAlignment="1">
      <alignment/>
    </xf>
    <xf numFmtId="0" fontId="14" fillId="0" borderId="1" xfId="0" applyFont="1" applyFill="1" applyBorder="1" applyAlignment="1">
      <alignment horizontal="center" vertical="center" textRotation="90" shrinkToFit="1"/>
    </xf>
    <xf numFmtId="3" fontId="12" fillId="0" borderId="1" xfId="0" applyNumberFormat="1" applyFont="1" applyFill="1" applyBorder="1" applyAlignment="1">
      <alignment horizontal="right"/>
    </xf>
    <xf numFmtId="0" fontId="24" fillId="0" borderId="1" xfId="0" applyFont="1" applyFill="1" applyBorder="1" applyAlignment="1">
      <alignment shrinkToFit="1"/>
    </xf>
    <xf numFmtId="43" fontId="12" fillId="0" borderId="1" xfId="17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15" fontId="12" fillId="0" borderId="1" xfId="0" applyNumberFormat="1" applyFont="1" applyFill="1" applyBorder="1" applyAlignment="1">
      <alignment horizontal="center" shrinkToFit="1"/>
    </xf>
    <xf numFmtId="0" fontId="12" fillId="0" borderId="1" xfId="0" applyFont="1" applyFill="1" applyBorder="1" applyAlignment="1">
      <alignment horizontal="center" textRotation="255" shrinkToFit="1" readingOrder="1"/>
    </xf>
    <xf numFmtId="3" fontId="12" fillId="0" borderId="1" xfId="0" applyNumberFormat="1" applyFont="1" applyFill="1" applyBorder="1" applyAlignment="1">
      <alignment horizontal="right" shrinkToFit="1"/>
    </xf>
    <xf numFmtId="0" fontId="12" fillId="0" borderId="1" xfId="0" applyFont="1" applyFill="1" applyBorder="1" applyAlignment="1">
      <alignment horizontal="center" textRotation="255" shrinkToFit="1"/>
    </xf>
    <xf numFmtId="214" fontId="12" fillId="0" borderId="1" xfId="0" applyNumberFormat="1" applyFont="1" applyFill="1" applyBorder="1" applyAlignment="1">
      <alignment horizontal="right"/>
    </xf>
    <xf numFmtId="217" fontId="12" fillId="0" borderId="1" xfId="0" applyNumberFormat="1" applyFont="1" applyFill="1" applyBorder="1" applyAlignment="1">
      <alignment horizontal="right"/>
    </xf>
    <xf numFmtId="217" fontId="12" fillId="0" borderId="1" xfId="0" applyNumberFormat="1" applyFont="1" applyFill="1" applyBorder="1" applyAlignment="1">
      <alignment/>
    </xf>
    <xf numFmtId="15" fontId="12" fillId="0" borderId="1" xfId="0" applyNumberFormat="1" applyFont="1" applyFill="1" applyBorder="1" applyAlignment="1">
      <alignment/>
    </xf>
    <xf numFmtId="0" fontId="25" fillId="0" borderId="1" xfId="0" applyFont="1" applyFill="1" applyBorder="1" applyAlignment="1">
      <alignment shrinkToFit="1"/>
    </xf>
    <xf numFmtId="4" fontId="12" fillId="0" borderId="1" xfId="0" applyNumberFormat="1" applyFont="1" applyFill="1" applyBorder="1" applyAlignment="1">
      <alignment/>
    </xf>
    <xf numFmtId="49" fontId="12" fillId="0" borderId="1" xfId="0" applyNumberFormat="1" applyFont="1" applyFill="1" applyBorder="1" applyAlignment="1">
      <alignment horizontal="center" shrinkToFit="1"/>
    </xf>
    <xf numFmtId="203" fontId="12" fillId="0" borderId="1" xfId="17" applyNumberFormat="1" applyFont="1" applyFill="1" applyBorder="1" applyAlignment="1">
      <alignment horizontal="center" shrinkToFit="1"/>
    </xf>
    <xf numFmtId="0" fontId="26" fillId="0" borderId="1" xfId="0" applyFont="1" applyFill="1" applyBorder="1" applyAlignment="1">
      <alignment shrinkToFit="1"/>
    </xf>
    <xf numFmtId="0" fontId="15" fillId="0" borderId="1" xfId="0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/>
    </xf>
    <xf numFmtId="49" fontId="25" fillId="0" borderId="1" xfId="0" applyNumberFormat="1" applyFont="1" applyFill="1" applyBorder="1" applyAlignment="1">
      <alignment/>
    </xf>
    <xf numFmtId="49" fontId="12" fillId="0" borderId="1" xfId="0" applyNumberFormat="1" applyFont="1" applyFill="1" applyBorder="1" applyAlignment="1">
      <alignment horizontal="left" shrinkToFit="1"/>
    </xf>
    <xf numFmtId="205" fontId="12" fillId="0" borderId="1" xfId="17" applyNumberFormat="1" applyFont="1" applyFill="1" applyBorder="1" applyAlignment="1">
      <alignment/>
    </xf>
    <xf numFmtId="0" fontId="12" fillId="0" borderId="4" xfId="0" applyFont="1" applyBorder="1" applyAlignment="1">
      <alignment/>
    </xf>
    <xf numFmtId="0" fontId="4" fillId="0" borderId="6" xfId="0" applyFont="1" applyFill="1" applyBorder="1" applyAlignment="1">
      <alignment horizontal="center" vertical="center" textRotation="90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13" fillId="0" borderId="7" xfId="0" applyFont="1" applyBorder="1" applyAlignment="1">
      <alignment horizontal="center" shrinkToFit="1"/>
    </xf>
    <xf numFmtId="0" fontId="16" fillId="0" borderId="0" xfId="0" applyFont="1" applyAlignment="1">
      <alignment horizontal="left" shrinkToFit="1"/>
    </xf>
    <xf numFmtId="0" fontId="14" fillId="0" borderId="0" xfId="0" applyFont="1" applyBorder="1" applyAlignment="1">
      <alignment horizontal="left" shrinkToFit="1"/>
    </xf>
    <xf numFmtId="0" fontId="2" fillId="0" borderId="3" xfId="0" applyFont="1" applyFill="1" applyBorder="1" applyAlignment="1">
      <alignment horizontal="center" shrinkToFit="1"/>
    </xf>
    <xf numFmtId="0" fontId="2" fillId="0" borderId="5" xfId="0" applyFont="1" applyFill="1" applyBorder="1" applyAlignment="1">
      <alignment horizontal="center" shrinkToFit="1"/>
    </xf>
    <xf numFmtId="0" fontId="4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textRotation="90"/>
    </xf>
    <xf numFmtId="0" fontId="14" fillId="0" borderId="2" xfId="0" applyFont="1" applyFill="1" applyBorder="1" applyAlignment="1">
      <alignment horizontal="center" vertical="center" textRotation="90"/>
    </xf>
    <xf numFmtId="0" fontId="12" fillId="0" borderId="6" xfId="0" applyFont="1" applyBorder="1" applyAlignment="1">
      <alignment/>
    </xf>
    <xf numFmtId="0" fontId="14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shrinkToFit="1"/>
    </xf>
    <xf numFmtId="0" fontId="12" fillId="0" borderId="5" xfId="0" applyFont="1" applyBorder="1" applyAlignment="1">
      <alignment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3" fillId="0" borderId="0" xfId="0" applyFont="1" applyFill="1" applyBorder="1" applyAlignment="1">
      <alignment horizontal="center" shrinkToFit="1"/>
    </xf>
    <xf numFmtId="0" fontId="13" fillId="0" borderId="7" xfId="0" applyFont="1" applyBorder="1" applyAlignment="1">
      <alignment horizontal="center"/>
    </xf>
    <xf numFmtId="0" fontId="14" fillId="0" borderId="6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1" fillId="0" borderId="7" xfId="0" applyFont="1" applyBorder="1" applyAlignment="1">
      <alignment horizontal="center" shrinkToFit="1"/>
    </xf>
    <xf numFmtId="0" fontId="4" fillId="0" borderId="3" xfId="0" applyFont="1" applyBorder="1" applyAlignment="1">
      <alignment horizontal="center" shrinkToFit="1"/>
    </xf>
    <xf numFmtId="0" fontId="4" fillId="0" borderId="5" xfId="0" applyFont="1" applyBorder="1" applyAlignment="1">
      <alignment horizontal="center" shrinkToFit="1"/>
    </xf>
    <xf numFmtId="0" fontId="4" fillId="0" borderId="3" xfId="0" applyFont="1" applyFill="1" applyBorder="1" applyAlignment="1">
      <alignment horizontal="center" shrinkToFit="1"/>
    </xf>
    <xf numFmtId="0" fontId="4" fillId="0" borderId="5" xfId="0" applyFont="1" applyFill="1" applyBorder="1" applyAlignment="1">
      <alignment horizontal="center" shrinkToFit="1"/>
    </xf>
    <xf numFmtId="0" fontId="4" fillId="0" borderId="0" xfId="0" applyFont="1" applyFill="1" applyBorder="1" applyAlignment="1">
      <alignment horizontal="left" shrinkToFit="1"/>
    </xf>
    <xf numFmtId="0" fontId="7" fillId="0" borderId="0" xfId="0" applyFont="1" applyFill="1" applyBorder="1" applyAlignment="1">
      <alignment shrinkToFit="1"/>
    </xf>
    <xf numFmtId="0" fontId="7" fillId="0" borderId="0" xfId="0" applyFont="1" applyFill="1" applyBorder="1" applyAlignment="1">
      <alignment horizontal="left" shrinkToFit="1"/>
    </xf>
    <xf numFmtId="0" fontId="1" fillId="0" borderId="7" xfId="0" applyFont="1" applyFill="1" applyBorder="1" applyAlignment="1">
      <alignment horizontal="center" shrinkToFit="1"/>
    </xf>
    <xf numFmtId="0" fontId="1" fillId="0" borderId="0" xfId="0" applyFont="1" applyFill="1" applyAlignment="1">
      <alignment horizontal="center" shrinkToFit="1"/>
    </xf>
    <xf numFmtId="0" fontId="7" fillId="0" borderId="0" xfId="0" applyFont="1" applyFill="1" applyBorder="1" applyAlignment="1">
      <alignment horizontal="center" shrinkToFit="1"/>
    </xf>
    <xf numFmtId="0" fontId="13" fillId="0" borderId="0" xfId="0" applyFont="1" applyAlignment="1">
      <alignment horizontal="center" shrinkToFit="1"/>
    </xf>
    <xf numFmtId="0" fontId="16" fillId="0" borderId="0" xfId="0" applyFont="1" applyBorder="1" applyAlignment="1">
      <alignment horizontal="left" shrinkToFit="1"/>
    </xf>
    <xf numFmtId="0" fontId="16" fillId="0" borderId="0" xfId="0" applyFont="1" applyBorder="1" applyAlignment="1">
      <alignment shrinkToFit="1"/>
    </xf>
    <xf numFmtId="0" fontId="14" fillId="0" borderId="3" xfId="0" applyFont="1" applyBorder="1" applyAlignment="1">
      <alignment horizontal="center" shrinkToFit="1"/>
    </xf>
    <xf numFmtId="0" fontId="14" fillId="0" borderId="5" xfId="0" applyFont="1" applyBorder="1" applyAlignment="1">
      <alignment horizontal="center" shrinkToFit="1"/>
    </xf>
    <xf numFmtId="0" fontId="1" fillId="0" borderId="8" xfId="0" applyFont="1" applyFill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23" fillId="0" borderId="7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7" fillId="0" borderId="0" xfId="0" applyFont="1" applyFill="1" applyBorder="1" applyAlignment="1">
      <alignment horizontal="left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219075</xdr:colOff>
      <xdr:row>0</xdr:row>
      <xdr:rowOff>133350</xdr:rowOff>
    </xdr:from>
    <xdr:to>
      <xdr:col>12</xdr:col>
      <xdr:colOff>1304925</xdr:colOff>
      <xdr:row>0</xdr:row>
      <xdr:rowOff>209550</xdr:rowOff>
    </xdr:to>
    <xdr:sp>
      <xdr:nvSpPr>
        <xdr:cNvPr id="1" name="AutoShape 1"/>
        <xdr:cNvSpPr>
          <a:spLocks/>
        </xdr:cNvSpPr>
      </xdr:nvSpPr>
      <xdr:spPr>
        <a:xfrm>
          <a:off x="8372475" y="133350"/>
          <a:ext cx="10858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ngsanaUPC"/>
              <a:cs typeface="AngsanaUPC"/>
            </a:rPr>
            <a:t>เอกสารหมายเลข  1</a:t>
          </a:r>
        </a:p>
      </xdr:txBody>
    </xdr:sp>
    <xdr:clientData/>
  </xdr:twoCellAnchor>
  <xdr:twoCellAnchor>
    <xdr:from>
      <xdr:col>12</xdr:col>
      <xdr:colOff>133350</xdr:colOff>
      <xdr:row>24</xdr:row>
      <xdr:rowOff>0</xdr:rowOff>
    </xdr:from>
    <xdr:to>
      <xdr:col>12</xdr:col>
      <xdr:colOff>1219200</xdr:colOff>
      <xdr:row>24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286750" y="6829425"/>
          <a:ext cx="10858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ngsanaUPC"/>
              <a:cs typeface="AngsanaUPC"/>
            </a:rPr>
            <a:t>เอกสารหมายเลข  2</a:t>
          </a:r>
        </a:p>
      </xdr:txBody>
    </xdr:sp>
    <xdr:clientData/>
  </xdr:twoCellAnchor>
  <xdr:twoCellAnchor>
    <xdr:from>
      <xdr:col>12</xdr:col>
      <xdr:colOff>114300</xdr:colOff>
      <xdr:row>44</xdr:row>
      <xdr:rowOff>0</xdr:rowOff>
    </xdr:from>
    <xdr:to>
      <xdr:col>12</xdr:col>
      <xdr:colOff>1200150</xdr:colOff>
      <xdr:row>44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267700" y="12163425"/>
          <a:ext cx="10858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ngsanaUPC"/>
              <a:cs typeface="AngsanaUPC"/>
            </a:rPr>
            <a:t>เอกสารหมายเลข  3</a:t>
          </a:r>
        </a:p>
      </xdr:txBody>
    </xdr:sp>
    <xdr:clientData/>
  </xdr:twoCellAnchor>
  <xdr:twoCellAnchor>
    <xdr:from>
      <xdr:col>12</xdr:col>
      <xdr:colOff>85725</xdr:colOff>
      <xdr:row>64</xdr:row>
      <xdr:rowOff>0</xdr:rowOff>
    </xdr:from>
    <xdr:to>
      <xdr:col>12</xdr:col>
      <xdr:colOff>1171575</xdr:colOff>
      <xdr:row>64</xdr:row>
      <xdr:rowOff>0</xdr:rowOff>
    </xdr:to>
    <xdr:sp>
      <xdr:nvSpPr>
        <xdr:cNvPr id="4" name="AutoShape 4"/>
        <xdr:cNvSpPr>
          <a:spLocks/>
        </xdr:cNvSpPr>
      </xdr:nvSpPr>
      <xdr:spPr>
        <a:xfrm>
          <a:off x="8239125" y="17497425"/>
          <a:ext cx="10858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ngsanaUPC"/>
              <a:cs typeface="AngsanaUPC"/>
            </a:rPr>
            <a:t>เอกสารหมายเลข  4</a:t>
          </a:r>
        </a:p>
      </xdr:txBody>
    </xdr:sp>
    <xdr:clientData/>
  </xdr:twoCellAnchor>
  <xdr:twoCellAnchor>
    <xdr:from>
      <xdr:col>12</xdr:col>
      <xdr:colOff>152400</xdr:colOff>
      <xdr:row>84</xdr:row>
      <xdr:rowOff>0</xdr:rowOff>
    </xdr:from>
    <xdr:to>
      <xdr:col>12</xdr:col>
      <xdr:colOff>1238250</xdr:colOff>
      <xdr:row>84</xdr:row>
      <xdr:rowOff>0</xdr:rowOff>
    </xdr:to>
    <xdr:sp>
      <xdr:nvSpPr>
        <xdr:cNvPr id="5" name="AutoShape 5"/>
        <xdr:cNvSpPr>
          <a:spLocks/>
        </xdr:cNvSpPr>
      </xdr:nvSpPr>
      <xdr:spPr>
        <a:xfrm>
          <a:off x="8305800" y="22831425"/>
          <a:ext cx="10858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ngsanaUPC"/>
              <a:cs typeface="AngsanaUPC"/>
            </a:rPr>
            <a:t>เอกสารหมายเลข  5</a:t>
          </a:r>
        </a:p>
      </xdr:txBody>
    </xdr:sp>
    <xdr:clientData/>
  </xdr:twoCellAnchor>
  <xdr:twoCellAnchor>
    <xdr:from>
      <xdr:col>12</xdr:col>
      <xdr:colOff>123825</xdr:colOff>
      <xdr:row>104</xdr:row>
      <xdr:rowOff>0</xdr:rowOff>
    </xdr:from>
    <xdr:to>
      <xdr:col>12</xdr:col>
      <xdr:colOff>1209675</xdr:colOff>
      <xdr:row>104</xdr:row>
      <xdr:rowOff>0</xdr:rowOff>
    </xdr:to>
    <xdr:sp>
      <xdr:nvSpPr>
        <xdr:cNvPr id="6" name="AutoShape 6"/>
        <xdr:cNvSpPr>
          <a:spLocks/>
        </xdr:cNvSpPr>
      </xdr:nvSpPr>
      <xdr:spPr>
        <a:xfrm>
          <a:off x="8277225" y="28165425"/>
          <a:ext cx="10858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ngsanaUPC"/>
              <a:cs typeface="AngsanaUPC"/>
            </a:rPr>
            <a:t>เอกสารหมายเลข  6</a:t>
          </a:r>
        </a:p>
      </xdr:txBody>
    </xdr:sp>
    <xdr:clientData/>
  </xdr:twoCellAnchor>
  <xdr:twoCellAnchor>
    <xdr:from>
      <xdr:col>12</xdr:col>
      <xdr:colOff>114300</xdr:colOff>
      <xdr:row>124</xdr:row>
      <xdr:rowOff>0</xdr:rowOff>
    </xdr:from>
    <xdr:to>
      <xdr:col>12</xdr:col>
      <xdr:colOff>1200150</xdr:colOff>
      <xdr:row>124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267700" y="33489900"/>
          <a:ext cx="10858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ngsanaUPC"/>
              <a:cs typeface="AngsanaUPC"/>
            </a:rPr>
            <a:t>เอกสารหมายเลข  7</a:t>
          </a:r>
        </a:p>
      </xdr:txBody>
    </xdr:sp>
    <xdr:clientData/>
  </xdr:twoCellAnchor>
  <xdr:twoCellAnchor>
    <xdr:from>
      <xdr:col>12</xdr:col>
      <xdr:colOff>133350</xdr:colOff>
      <xdr:row>144</xdr:row>
      <xdr:rowOff>0</xdr:rowOff>
    </xdr:from>
    <xdr:to>
      <xdr:col>12</xdr:col>
      <xdr:colOff>1219200</xdr:colOff>
      <xdr:row>144</xdr:row>
      <xdr:rowOff>0</xdr:rowOff>
    </xdr:to>
    <xdr:sp>
      <xdr:nvSpPr>
        <xdr:cNvPr id="8" name="AutoShape 8"/>
        <xdr:cNvSpPr>
          <a:spLocks/>
        </xdr:cNvSpPr>
      </xdr:nvSpPr>
      <xdr:spPr>
        <a:xfrm>
          <a:off x="8286750" y="38823900"/>
          <a:ext cx="10858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ngsanaUPC"/>
              <a:cs typeface="AngsanaUPC"/>
            </a:rPr>
            <a:t>เอกสารหมายเลข  8</a:t>
          </a:r>
        </a:p>
      </xdr:txBody>
    </xdr:sp>
    <xdr:clientData/>
  </xdr:twoCellAnchor>
  <xdr:twoCellAnchor>
    <xdr:from>
      <xdr:col>12</xdr:col>
      <xdr:colOff>104775</xdr:colOff>
      <xdr:row>164</xdr:row>
      <xdr:rowOff>0</xdr:rowOff>
    </xdr:from>
    <xdr:to>
      <xdr:col>12</xdr:col>
      <xdr:colOff>1190625</xdr:colOff>
      <xdr:row>164</xdr:row>
      <xdr:rowOff>0</xdr:rowOff>
    </xdr:to>
    <xdr:sp>
      <xdr:nvSpPr>
        <xdr:cNvPr id="9" name="AutoShape 9"/>
        <xdr:cNvSpPr>
          <a:spLocks/>
        </xdr:cNvSpPr>
      </xdr:nvSpPr>
      <xdr:spPr>
        <a:xfrm>
          <a:off x="8258175" y="44157900"/>
          <a:ext cx="10858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ngsanaUPC"/>
              <a:cs typeface="AngsanaUPC"/>
            </a:rPr>
            <a:t>เอกสารหมายเลข  9</a:t>
          </a:r>
        </a:p>
      </xdr:txBody>
    </xdr:sp>
    <xdr:clientData/>
  </xdr:twoCellAnchor>
  <xdr:twoCellAnchor>
    <xdr:from>
      <xdr:col>12</xdr:col>
      <xdr:colOff>133350</xdr:colOff>
      <xdr:row>184</xdr:row>
      <xdr:rowOff>0</xdr:rowOff>
    </xdr:from>
    <xdr:to>
      <xdr:col>12</xdr:col>
      <xdr:colOff>1219200</xdr:colOff>
      <xdr:row>184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8286750" y="49491900"/>
          <a:ext cx="10858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ngsanaUPC"/>
              <a:cs typeface="AngsanaUPC"/>
            </a:rPr>
            <a:t>เอกสารหมายเลข  10</a:t>
          </a:r>
        </a:p>
      </xdr:txBody>
    </xdr:sp>
    <xdr:clientData/>
  </xdr:twoCellAnchor>
  <xdr:twoCellAnchor>
    <xdr:from>
      <xdr:col>12</xdr:col>
      <xdr:colOff>133350</xdr:colOff>
      <xdr:row>204</xdr:row>
      <xdr:rowOff>0</xdr:rowOff>
    </xdr:from>
    <xdr:to>
      <xdr:col>12</xdr:col>
      <xdr:colOff>1219200</xdr:colOff>
      <xdr:row>204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8286750" y="54825900"/>
          <a:ext cx="10858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ngsanaUPC"/>
              <a:cs typeface="AngsanaUPC"/>
            </a:rPr>
            <a:t>เอกสารหมายเลข  11</a:t>
          </a:r>
        </a:p>
      </xdr:txBody>
    </xdr:sp>
    <xdr:clientData/>
  </xdr:twoCellAnchor>
  <xdr:twoCellAnchor>
    <xdr:from>
      <xdr:col>12</xdr:col>
      <xdr:colOff>133350</xdr:colOff>
      <xdr:row>224</xdr:row>
      <xdr:rowOff>0</xdr:rowOff>
    </xdr:from>
    <xdr:to>
      <xdr:col>12</xdr:col>
      <xdr:colOff>1219200</xdr:colOff>
      <xdr:row>224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8286750" y="60159900"/>
          <a:ext cx="10858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ngsanaUPC"/>
              <a:cs typeface="AngsanaUPC"/>
            </a:rPr>
            <a:t>เอกสารหมายเลข  12</a:t>
          </a:r>
        </a:p>
      </xdr:txBody>
    </xdr:sp>
    <xdr:clientData/>
  </xdr:twoCellAnchor>
  <xdr:twoCellAnchor>
    <xdr:from>
      <xdr:col>12</xdr:col>
      <xdr:colOff>104775</xdr:colOff>
      <xdr:row>244</xdr:row>
      <xdr:rowOff>0</xdr:rowOff>
    </xdr:from>
    <xdr:to>
      <xdr:col>12</xdr:col>
      <xdr:colOff>1190625</xdr:colOff>
      <xdr:row>244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8258175" y="65493900"/>
          <a:ext cx="10858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ngsanaUPC"/>
              <a:cs typeface="AngsanaUPC"/>
            </a:rPr>
            <a:t>เอกสารหมายเลข  13</a:t>
          </a:r>
        </a:p>
      </xdr:txBody>
    </xdr:sp>
    <xdr:clientData/>
  </xdr:twoCellAnchor>
  <xdr:twoCellAnchor>
    <xdr:from>
      <xdr:col>12</xdr:col>
      <xdr:colOff>95250</xdr:colOff>
      <xdr:row>264</xdr:row>
      <xdr:rowOff>0</xdr:rowOff>
    </xdr:from>
    <xdr:to>
      <xdr:col>12</xdr:col>
      <xdr:colOff>1181100</xdr:colOff>
      <xdr:row>264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8248650" y="70827900"/>
          <a:ext cx="10858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ngsanaUPC"/>
              <a:cs typeface="AngsanaUPC"/>
            </a:rPr>
            <a:t>เอกสารหมายเลข  14</a:t>
          </a:r>
        </a:p>
      </xdr:txBody>
    </xdr:sp>
    <xdr:clientData/>
  </xdr:twoCellAnchor>
  <xdr:twoCellAnchor>
    <xdr:from>
      <xdr:col>12</xdr:col>
      <xdr:colOff>104775</xdr:colOff>
      <xdr:row>284</xdr:row>
      <xdr:rowOff>0</xdr:rowOff>
    </xdr:from>
    <xdr:to>
      <xdr:col>12</xdr:col>
      <xdr:colOff>1190625</xdr:colOff>
      <xdr:row>284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8258175" y="76161900"/>
          <a:ext cx="10858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ngsanaUPC"/>
              <a:cs typeface="AngsanaUPC"/>
            </a:rPr>
            <a:t>เอกสารหมายเลข  15</a:t>
          </a:r>
        </a:p>
      </xdr:txBody>
    </xdr:sp>
    <xdr:clientData/>
  </xdr:twoCellAnchor>
  <xdr:twoCellAnchor>
    <xdr:from>
      <xdr:col>12</xdr:col>
      <xdr:colOff>133350</xdr:colOff>
      <xdr:row>304</xdr:row>
      <xdr:rowOff>0</xdr:rowOff>
    </xdr:from>
    <xdr:to>
      <xdr:col>12</xdr:col>
      <xdr:colOff>1219200</xdr:colOff>
      <xdr:row>304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8286750" y="81495900"/>
          <a:ext cx="10858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ngsanaUPC"/>
              <a:cs typeface="AngsanaUPC"/>
            </a:rPr>
            <a:t>เอกสารหมายเลข  16</a:t>
          </a:r>
        </a:p>
      </xdr:txBody>
    </xdr:sp>
    <xdr:clientData/>
  </xdr:twoCellAnchor>
  <xdr:twoCellAnchor>
    <xdr:from>
      <xdr:col>12</xdr:col>
      <xdr:colOff>114300</xdr:colOff>
      <xdr:row>324</xdr:row>
      <xdr:rowOff>0</xdr:rowOff>
    </xdr:from>
    <xdr:to>
      <xdr:col>12</xdr:col>
      <xdr:colOff>1200150</xdr:colOff>
      <xdr:row>324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8267700" y="86829900"/>
          <a:ext cx="10858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ngsanaUPC"/>
              <a:cs typeface="AngsanaUPC"/>
            </a:rPr>
            <a:t>เอกสารหมายเลข  17</a:t>
          </a:r>
        </a:p>
      </xdr:txBody>
    </xdr:sp>
    <xdr:clientData/>
  </xdr:twoCellAnchor>
  <xdr:twoCellAnchor>
    <xdr:from>
      <xdr:col>12</xdr:col>
      <xdr:colOff>95250</xdr:colOff>
      <xdr:row>344</xdr:row>
      <xdr:rowOff>0</xdr:rowOff>
    </xdr:from>
    <xdr:to>
      <xdr:col>12</xdr:col>
      <xdr:colOff>1181100</xdr:colOff>
      <xdr:row>344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8248650" y="92163900"/>
          <a:ext cx="10858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ngsanaUPC"/>
              <a:cs typeface="AngsanaUPC"/>
            </a:rPr>
            <a:t>เอกสารหมายเลข  18</a:t>
          </a:r>
        </a:p>
      </xdr:txBody>
    </xdr:sp>
    <xdr:clientData/>
  </xdr:twoCellAnchor>
  <xdr:twoCellAnchor>
    <xdr:from>
      <xdr:col>12</xdr:col>
      <xdr:colOff>85725</xdr:colOff>
      <xdr:row>364</xdr:row>
      <xdr:rowOff>0</xdr:rowOff>
    </xdr:from>
    <xdr:to>
      <xdr:col>12</xdr:col>
      <xdr:colOff>1171575</xdr:colOff>
      <xdr:row>364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8239125" y="97497900"/>
          <a:ext cx="10858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ngsanaUPC"/>
              <a:cs typeface="AngsanaUPC"/>
            </a:rPr>
            <a:t>เอกสารหมายเลข  19</a:t>
          </a:r>
        </a:p>
      </xdr:txBody>
    </xdr:sp>
    <xdr:clientData/>
  </xdr:twoCellAnchor>
  <xdr:twoCellAnchor>
    <xdr:from>
      <xdr:col>12</xdr:col>
      <xdr:colOff>95250</xdr:colOff>
      <xdr:row>384</xdr:row>
      <xdr:rowOff>0</xdr:rowOff>
    </xdr:from>
    <xdr:to>
      <xdr:col>12</xdr:col>
      <xdr:colOff>1181100</xdr:colOff>
      <xdr:row>384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8248650" y="102831900"/>
          <a:ext cx="10858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ngsanaUPC"/>
              <a:cs typeface="AngsanaUPC"/>
            </a:rPr>
            <a:t>เอกสารหมายเลข  20</a:t>
          </a:r>
        </a:p>
      </xdr:txBody>
    </xdr:sp>
    <xdr:clientData/>
  </xdr:twoCellAnchor>
  <xdr:twoCellAnchor>
    <xdr:from>
      <xdr:col>12</xdr:col>
      <xdr:colOff>76200</xdr:colOff>
      <xdr:row>404</xdr:row>
      <xdr:rowOff>0</xdr:rowOff>
    </xdr:from>
    <xdr:to>
      <xdr:col>12</xdr:col>
      <xdr:colOff>1162050</xdr:colOff>
      <xdr:row>404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8229600" y="108165900"/>
          <a:ext cx="10858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ngsanaUPC"/>
              <a:cs typeface="AngsanaUPC"/>
            </a:rPr>
            <a:t>เอกสารหมายเลข  21</a:t>
          </a:r>
        </a:p>
      </xdr:txBody>
    </xdr:sp>
    <xdr:clientData/>
  </xdr:twoCellAnchor>
  <xdr:twoCellAnchor>
    <xdr:from>
      <xdr:col>12</xdr:col>
      <xdr:colOff>85725</xdr:colOff>
      <xdr:row>424</xdr:row>
      <xdr:rowOff>0</xdr:rowOff>
    </xdr:from>
    <xdr:to>
      <xdr:col>12</xdr:col>
      <xdr:colOff>1171575</xdr:colOff>
      <xdr:row>424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8239125" y="113499900"/>
          <a:ext cx="10858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ngsanaUPC"/>
              <a:cs typeface="AngsanaUPC"/>
            </a:rPr>
            <a:t>เอกสารหมายเลข  22</a:t>
          </a:r>
        </a:p>
      </xdr:txBody>
    </xdr:sp>
    <xdr:clientData/>
  </xdr:twoCellAnchor>
  <xdr:twoCellAnchor>
    <xdr:from>
      <xdr:col>12</xdr:col>
      <xdr:colOff>95250</xdr:colOff>
      <xdr:row>444</xdr:row>
      <xdr:rowOff>0</xdr:rowOff>
    </xdr:from>
    <xdr:to>
      <xdr:col>12</xdr:col>
      <xdr:colOff>1181100</xdr:colOff>
      <xdr:row>444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8248650" y="118833900"/>
          <a:ext cx="10858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ngsanaUPC"/>
              <a:cs typeface="AngsanaUPC"/>
            </a:rPr>
            <a:t>เอกสารหมายเลข  23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219075</xdr:colOff>
      <xdr:row>0</xdr:row>
      <xdr:rowOff>133350</xdr:rowOff>
    </xdr:from>
    <xdr:to>
      <xdr:col>12</xdr:col>
      <xdr:colOff>1304925</xdr:colOff>
      <xdr:row>0</xdr:row>
      <xdr:rowOff>209550</xdr:rowOff>
    </xdr:to>
    <xdr:sp>
      <xdr:nvSpPr>
        <xdr:cNvPr id="1" name="AutoShape 1"/>
        <xdr:cNvSpPr>
          <a:spLocks/>
        </xdr:cNvSpPr>
      </xdr:nvSpPr>
      <xdr:spPr>
        <a:xfrm>
          <a:off x="9734550" y="133350"/>
          <a:ext cx="10858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ngsanaUPC"/>
              <a:cs typeface="AngsanaUPC"/>
            </a:rPr>
            <a:t>เอกสารหมายเลข  1</a:t>
          </a:r>
        </a:p>
      </xdr:txBody>
    </xdr:sp>
    <xdr:clientData/>
  </xdr:twoCellAnchor>
  <xdr:twoCellAnchor>
    <xdr:from>
      <xdr:col>12</xdr:col>
      <xdr:colOff>219075</xdr:colOff>
      <xdr:row>26</xdr:row>
      <xdr:rowOff>133350</xdr:rowOff>
    </xdr:from>
    <xdr:to>
      <xdr:col>12</xdr:col>
      <xdr:colOff>1304925</xdr:colOff>
      <xdr:row>26</xdr:row>
      <xdr:rowOff>209550</xdr:rowOff>
    </xdr:to>
    <xdr:sp>
      <xdr:nvSpPr>
        <xdr:cNvPr id="2" name="AutoShape 26"/>
        <xdr:cNvSpPr>
          <a:spLocks/>
        </xdr:cNvSpPr>
      </xdr:nvSpPr>
      <xdr:spPr>
        <a:xfrm>
          <a:off x="9734550" y="7496175"/>
          <a:ext cx="10858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ngsanaUPC"/>
              <a:cs typeface="AngsanaUPC"/>
            </a:rPr>
            <a:t>เอกสารหมายเลข  2</a:t>
          </a:r>
        </a:p>
      </xdr:txBody>
    </xdr:sp>
    <xdr:clientData/>
  </xdr:twoCellAnchor>
  <xdr:twoCellAnchor>
    <xdr:from>
      <xdr:col>12</xdr:col>
      <xdr:colOff>219075</xdr:colOff>
      <xdr:row>52</xdr:row>
      <xdr:rowOff>133350</xdr:rowOff>
    </xdr:from>
    <xdr:to>
      <xdr:col>12</xdr:col>
      <xdr:colOff>1304925</xdr:colOff>
      <xdr:row>52</xdr:row>
      <xdr:rowOff>209550</xdr:rowOff>
    </xdr:to>
    <xdr:sp>
      <xdr:nvSpPr>
        <xdr:cNvPr id="3" name="AutoShape 27"/>
        <xdr:cNvSpPr>
          <a:spLocks/>
        </xdr:cNvSpPr>
      </xdr:nvSpPr>
      <xdr:spPr>
        <a:xfrm>
          <a:off x="9734550" y="14859000"/>
          <a:ext cx="10858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ngsanaUPC"/>
              <a:cs typeface="AngsanaUPC"/>
            </a:rPr>
            <a:t>เอกสารหมายเลข  3</a:t>
          </a:r>
        </a:p>
      </xdr:txBody>
    </xdr:sp>
    <xdr:clientData/>
  </xdr:twoCellAnchor>
  <xdr:twoCellAnchor>
    <xdr:from>
      <xdr:col>12</xdr:col>
      <xdr:colOff>219075</xdr:colOff>
      <xdr:row>78</xdr:row>
      <xdr:rowOff>133350</xdr:rowOff>
    </xdr:from>
    <xdr:to>
      <xdr:col>12</xdr:col>
      <xdr:colOff>1304925</xdr:colOff>
      <xdr:row>78</xdr:row>
      <xdr:rowOff>209550</xdr:rowOff>
    </xdr:to>
    <xdr:sp>
      <xdr:nvSpPr>
        <xdr:cNvPr id="4" name="AutoShape 28"/>
        <xdr:cNvSpPr>
          <a:spLocks/>
        </xdr:cNvSpPr>
      </xdr:nvSpPr>
      <xdr:spPr>
        <a:xfrm>
          <a:off x="9734550" y="22221825"/>
          <a:ext cx="10858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ngsanaUPC"/>
              <a:cs typeface="AngsanaUPC"/>
            </a:rPr>
            <a:t>เอกสารหมายเลข 4</a:t>
          </a:r>
        </a:p>
      </xdr:txBody>
    </xdr:sp>
    <xdr:clientData/>
  </xdr:twoCellAnchor>
  <xdr:twoCellAnchor>
    <xdr:from>
      <xdr:col>12</xdr:col>
      <xdr:colOff>219075</xdr:colOff>
      <xdr:row>104</xdr:row>
      <xdr:rowOff>133350</xdr:rowOff>
    </xdr:from>
    <xdr:to>
      <xdr:col>12</xdr:col>
      <xdr:colOff>1304925</xdr:colOff>
      <xdr:row>104</xdr:row>
      <xdr:rowOff>209550</xdr:rowOff>
    </xdr:to>
    <xdr:sp>
      <xdr:nvSpPr>
        <xdr:cNvPr id="5" name="AutoShape 29"/>
        <xdr:cNvSpPr>
          <a:spLocks/>
        </xdr:cNvSpPr>
      </xdr:nvSpPr>
      <xdr:spPr>
        <a:xfrm>
          <a:off x="9734550" y="29584650"/>
          <a:ext cx="10858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ngsanaUPC"/>
              <a:cs typeface="AngsanaUPC"/>
            </a:rPr>
            <a:t>เอกสารหมายเลข 5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447675</xdr:colOff>
      <xdr:row>0</xdr:row>
      <xdr:rowOff>85725</xdr:rowOff>
    </xdr:from>
    <xdr:to>
      <xdr:col>12</xdr:col>
      <xdr:colOff>1323975</xdr:colOff>
      <xdr:row>0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9429750" y="85725"/>
          <a:ext cx="876300" cy="952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ngsanaUPC"/>
              <a:cs typeface="AngsanaUPC"/>
            </a:rPr>
            <a:t>เอกสารหมายเลข  1</a:t>
          </a:r>
        </a:p>
      </xdr:txBody>
    </xdr:sp>
    <xdr:clientData/>
  </xdr:twoCellAnchor>
  <xdr:twoCellAnchor>
    <xdr:from>
      <xdr:col>12</xdr:col>
      <xdr:colOff>495300</xdr:colOff>
      <xdr:row>25</xdr:row>
      <xdr:rowOff>95250</xdr:rowOff>
    </xdr:from>
    <xdr:to>
      <xdr:col>12</xdr:col>
      <xdr:colOff>1352550</xdr:colOff>
      <xdr:row>25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9477375" y="7172325"/>
          <a:ext cx="85725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ngsanaUPC"/>
              <a:cs typeface="AngsanaUPC"/>
            </a:rPr>
            <a:t>เอกสารหมายเลข  1-1</a:t>
          </a:r>
        </a:p>
      </xdr:txBody>
    </xdr:sp>
    <xdr:clientData/>
  </xdr:twoCellAnchor>
  <xdr:twoCellAnchor>
    <xdr:from>
      <xdr:col>12</xdr:col>
      <xdr:colOff>447675</xdr:colOff>
      <xdr:row>50</xdr:row>
      <xdr:rowOff>95250</xdr:rowOff>
    </xdr:from>
    <xdr:to>
      <xdr:col>12</xdr:col>
      <xdr:colOff>1343025</xdr:colOff>
      <xdr:row>50</xdr:row>
      <xdr:rowOff>180975</xdr:rowOff>
    </xdr:to>
    <xdr:sp>
      <xdr:nvSpPr>
        <xdr:cNvPr id="3" name="AutoShape 3"/>
        <xdr:cNvSpPr>
          <a:spLocks/>
        </xdr:cNvSpPr>
      </xdr:nvSpPr>
      <xdr:spPr>
        <a:xfrm>
          <a:off x="9429750" y="14268450"/>
          <a:ext cx="89535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ngsanaUPC"/>
              <a:cs typeface="AngsanaUPC"/>
            </a:rPr>
            <a:t>เอกสารหมายเลข  1-2</a:t>
          </a:r>
        </a:p>
      </xdr:txBody>
    </xdr:sp>
    <xdr:clientData/>
  </xdr:twoCellAnchor>
  <xdr:twoCellAnchor>
    <xdr:from>
      <xdr:col>12</xdr:col>
      <xdr:colOff>266700</xdr:colOff>
      <xdr:row>75</xdr:row>
      <xdr:rowOff>114300</xdr:rowOff>
    </xdr:from>
    <xdr:to>
      <xdr:col>12</xdr:col>
      <xdr:colOff>1323975</xdr:colOff>
      <xdr:row>75</xdr:row>
      <xdr:rowOff>200025</xdr:rowOff>
    </xdr:to>
    <xdr:sp>
      <xdr:nvSpPr>
        <xdr:cNvPr id="4" name="AutoShape 4"/>
        <xdr:cNvSpPr>
          <a:spLocks/>
        </xdr:cNvSpPr>
      </xdr:nvSpPr>
      <xdr:spPr>
        <a:xfrm>
          <a:off x="9248775" y="21412200"/>
          <a:ext cx="1057275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ngsanaUPC"/>
              <a:cs typeface="AngsanaUPC"/>
            </a:rPr>
            <a:t>เอกสารหมายเลข 1-3</a:t>
          </a:r>
        </a:p>
      </xdr:txBody>
    </xdr:sp>
    <xdr:clientData/>
  </xdr:twoCellAnchor>
  <xdr:twoCellAnchor>
    <xdr:from>
      <xdr:col>12</xdr:col>
      <xdr:colOff>495300</xdr:colOff>
      <xdr:row>125</xdr:row>
      <xdr:rowOff>95250</xdr:rowOff>
    </xdr:from>
    <xdr:to>
      <xdr:col>12</xdr:col>
      <xdr:colOff>1352550</xdr:colOff>
      <xdr:row>125</xdr:row>
      <xdr:rowOff>180975</xdr:rowOff>
    </xdr:to>
    <xdr:sp>
      <xdr:nvSpPr>
        <xdr:cNvPr id="5" name="AutoShape 6"/>
        <xdr:cNvSpPr>
          <a:spLocks/>
        </xdr:cNvSpPr>
      </xdr:nvSpPr>
      <xdr:spPr>
        <a:xfrm>
          <a:off x="9477375" y="35899725"/>
          <a:ext cx="85725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ngsanaUPC"/>
              <a:cs typeface="AngsanaUPC"/>
            </a:rPr>
            <a:t>เอกสารหมายเลข  1-1</a:t>
          </a:r>
        </a:p>
      </xdr:txBody>
    </xdr:sp>
    <xdr:clientData/>
  </xdr:twoCellAnchor>
  <xdr:twoCellAnchor>
    <xdr:from>
      <xdr:col>12</xdr:col>
      <xdr:colOff>447675</xdr:colOff>
      <xdr:row>150</xdr:row>
      <xdr:rowOff>95250</xdr:rowOff>
    </xdr:from>
    <xdr:to>
      <xdr:col>12</xdr:col>
      <xdr:colOff>1343025</xdr:colOff>
      <xdr:row>150</xdr:row>
      <xdr:rowOff>180975</xdr:rowOff>
    </xdr:to>
    <xdr:sp>
      <xdr:nvSpPr>
        <xdr:cNvPr id="6" name="AutoShape 7"/>
        <xdr:cNvSpPr>
          <a:spLocks/>
        </xdr:cNvSpPr>
      </xdr:nvSpPr>
      <xdr:spPr>
        <a:xfrm>
          <a:off x="9429750" y="43014900"/>
          <a:ext cx="89535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ngsanaUPC"/>
              <a:cs typeface="AngsanaUPC"/>
            </a:rPr>
            <a:t>เอกสารหมายเลข  1-2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447675</xdr:colOff>
      <xdr:row>0</xdr:row>
      <xdr:rowOff>0</xdr:rowOff>
    </xdr:from>
    <xdr:to>
      <xdr:col>11</xdr:col>
      <xdr:colOff>1323975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782050" y="0"/>
          <a:ext cx="8763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ngsanaUPC"/>
              <a:cs typeface="AngsanaUPC"/>
            </a:rPr>
            <a:t>เอกสารหมายเลข  1</a:t>
          </a:r>
        </a:p>
      </xdr:txBody>
    </xdr:sp>
    <xdr:clientData/>
  </xdr:twoCellAnchor>
  <xdr:twoCellAnchor>
    <xdr:from>
      <xdr:col>11</xdr:col>
      <xdr:colOff>495300</xdr:colOff>
      <xdr:row>0</xdr:row>
      <xdr:rowOff>0</xdr:rowOff>
    </xdr:from>
    <xdr:to>
      <xdr:col>11</xdr:col>
      <xdr:colOff>1352550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829675" y="0"/>
          <a:ext cx="8572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ngsanaUPC"/>
              <a:cs typeface="AngsanaUPC"/>
            </a:rPr>
            <a:t>เอกสารหมายเลข  1-1</a:t>
          </a:r>
        </a:p>
      </xdr:txBody>
    </xdr:sp>
    <xdr:clientData/>
  </xdr:twoCellAnchor>
  <xdr:twoCellAnchor>
    <xdr:from>
      <xdr:col>11</xdr:col>
      <xdr:colOff>447675</xdr:colOff>
      <xdr:row>0</xdr:row>
      <xdr:rowOff>0</xdr:rowOff>
    </xdr:from>
    <xdr:to>
      <xdr:col>11</xdr:col>
      <xdr:colOff>1343025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782050" y="0"/>
          <a:ext cx="8953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ngsanaUPC"/>
              <a:cs typeface="AngsanaUPC"/>
            </a:rPr>
            <a:t>เอกสารหมายเลข  1-2</a:t>
          </a:r>
        </a:p>
      </xdr:txBody>
    </xdr:sp>
    <xdr:clientData/>
  </xdr:twoCellAnchor>
  <xdr:twoCellAnchor>
    <xdr:from>
      <xdr:col>11</xdr:col>
      <xdr:colOff>266700</xdr:colOff>
      <xdr:row>0</xdr:row>
      <xdr:rowOff>0</xdr:rowOff>
    </xdr:from>
    <xdr:to>
      <xdr:col>11</xdr:col>
      <xdr:colOff>1323975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8601075" y="0"/>
          <a:ext cx="10572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ngsanaUPC"/>
              <a:cs typeface="AngsanaUPC"/>
            </a:rPr>
            <a:t>เอกสารหมายเลข 1-3</a:t>
          </a:r>
        </a:p>
      </xdr:txBody>
    </xdr:sp>
    <xdr:clientData/>
  </xdr:twoCellAnchor>
  <xdr:twoCellAnchor>
    <xdr:from>
      <xdr:col>11</xdr:col>
      <xdr:colOff>495300</xdr:colOff>
      <xdr:row>0</xdr:row>
      <xdr:rowOff>0</xdr:rowOff>
    </xdr:from>
    <xdr:to>
      <xdr:col>11</xdr:col>
      <xdr:colOff>1352550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8829675" y="0"/>
          <a:ext cx="8572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ngsanaUPC"/>
              <a:cs typeface="AngsanaUPC"/>
            </a:rPr>
            <a:t>เอกสารหมายเลข  1-1</a:t>
          </a:r>
        </a:p>
      </xdr:txBody>
    </xdr:sp>
    <xdr:clientData/>
  </xdr:twoCellAnchor>
  <xdr:twoCellAnchor>
    <xdr:from>
      <xdr:col>11</xdr:col>
      <xdr:colOff>447675</xdr:colOff>
      <xdr:row>0</xdr:row>
      <xdr:rowOff>95250</xdr:rowOff>
    </xdr:from>
    <xdr:to>
      <xdr:col>11</xdr:col>
      <xdr:colOff>1343025</xdr:colOff>
      <xdr:row>0</xdr:row>
      <xdr:rowOff>180975</xdr:rowOff>
    </xdr:to>
    <xdr:sp>
      <xdr:nvSpPr>
        <xdr:cNvPr id="6" name="AutoShape 6"/>
        <xdr:cNvSpPr>
          <a:spLocks/>
        </xdr:cNvSpPr>
      </xdr:nvSpPr>
      <xdr:spPr>
        <a:xfrm>
          <a:off x="8782050" y="95250"/>
          <a:ext cx="89535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ngsanaUPC"/>
              <a:cs typeface="AngsanaUPC"/>
            </a:rPr>
            <a:t>เอกสารหมายเลข  1-2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6"/>
  <sheetViews>
    <sheetView view="pageBreakPreview" zoomScaleNormal="75" zoomScaleSheetLayoutView="100" workbookViewId="0" topLeftCell="A490">
      <selection activeCell="D546" sqref="D546"/>
    </sheetView>
  </sheetViews>
  <sheetFormatPr defaultColWidth="9.140625" defaultRowHeight="21.75"/>
  <cols>
    <col min="1" max="1" width="6.7109375" style="0" customWidth="1"/>
    <col min="2" max="2" width="11.28125" style="0" customWidth="1"/>
    <col min="3" max="3" width="30.28125" style="0" customWidth="1"/>
    <col min="4" max="4" width="38.140625" style="0" customWidth="1"/>
    <col min="5" max="5" width="7.421875" style="0" customWidth="1"/>
    <col min="6" max="6" width="5.7109375" style="183" customWidth="1"/>
    <col min="7" max="9" width="5.7109375" style="0" customWidth="1"/>
    <col min="10" max="10" width="11.57421875" style="0" customWidth="1"/>
    <col min="11" max="11" width="13.8515625" style="0" customWidth="1"/>
    <col min="12" max="12" width="12.8515625" style="0" customWidth="1"/>
    <col min="13" max="13" width="26.28125" style="0" customWidth="1"/>
  </cols>
  <sheetData>
    <row r="1" spans="1:13" s="27" customFormat="1" ht="23.25">
      <c r="A1" s="241" t="s">
        <v>1647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</row>
    <row r="2" spans="1:13" s="27" customFormat="1" ht="23.25">
      <c r="A2" s="242" t="s">
        <v>463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</row>
    <row r="3" spans="1:13" s="27" customFormat="1" ht="21" customHeight="1">
      <c r="A3" s="235" t="s">
        <v>10</v>
      </c>
      <c r="B3" s="235" t="s">
        <v>11</v>
      </c>
      <c r="C3" s="235" t="s">
        <v>12</v>
      </c>
      <c r="D3" s="235" t="s">
        <v>13</v>
      </c>
      <c r="E3" s="233" t="s">
        <v>14</v>
      </c>
      <c r="F3" s="233" t="s">
        <v>15</v>
      </c>
      <c r="G3" s="233" t="s">
        <v>16</v>
      </c>
      <c r="H3" s="236" t="s">
        <v>9</v>
      </c>
      <c r="I3" s="237"/>
      <c r="J3" s="235" t="s">
        <v>19</v>
      </c>
      <c r="K3" s="235" t="s">
        <v>20</v>
      </c>
      <c r="L3" s="235" t="s">
        <v>1264</v>
      </c>
      <c r="M3" s="235" t="s">
        <v>237</v>
      </c>
    </row>
    <row r="4" spans="1:13" s="27" customFormat="1" ht="63" customHeight="1">
      <c r="A4" s="234"/>
      <c r="B4" s="234"/>
      <c r="C4" s="234"/>
      <c r="D4" s="234"/>
      <c r="E4" s="234"/>
      <c r="F4" s="234"/>
      <c r="G4" s="234"/>
      <c r="H4" s="198" t="s">
        <v>17</v>
      </c>
      <c r="I4" s="198" t="s">
        <v>18</v>
      </c>
      <c r="J4" s="234"/>
      <c r="K4" s="234"/>
      <c r="L4" s="234"/>
      <c r="M4" s="243"/>
    </row>
    <row r="5" spans="1:13" ht="23.25">
      <c r="A5" s="119">
        <v>1</v>
      </c>
      <c r="B5" s="103" t="s">
        <v>1467</v>
      </c>
      <c r="C5" s="102" t="s">
        <v>1258</v>
      </c>
      <c r="D5" s="104" t="s">
        <v>96</v>
      </c>
      <c r="E5" s="105" t="s">
        <v>1521</v>
      </c>
      <c r="F5" s="102">
        <v>6</v>
      </c>
      <c r="G5" s="187" t="s">
        <v>1969</v>
      </c>
      <c r="H5" s="102">
        <v>1</v>
      </c>
      <c r="I5" s="187" t="s">
        <v>1969</v>
      </c>
      <c r="J5" s="106">
        <f aca="true" t="shared" si="0" ref="J5:J32">SUM(K5/H5)</f>
        <v>5500</v>
      </c>
      <c r="K5" s="112">
        <v>5500</v>
      </c>
      <c r="L5" s="107" t="s">
        <v>1277</v>
      </c>
      <c r="M5" s="114"/>
    </row>
    <row r="6" spans="1:13" ht="23.25">
      <c r="A6" s="119">
        <v>2</v>
      </c>
      <c r="B6" s="103" t="s">
        <v>1267</v>
      </c>
      <c r="C6" s="102" t="s">
        <v>1257</v>
      </c>
      <c r="D6" s="104" t="s">
        <v>97</v>
      </c>
      <c r="E6" s="105" t="s">
        <v>1521</v>
      </c>
      <c r="F6" s="102">
        <v>6</v>
      </c>
      <c r="G6" s="187" t="s">
        <v>1969</v>
      </c>
      <c r="H6" s="102">
        <v>1</v>
      </c>
      <c r="I6" s="187" t="s">
        <v>1969</v>
      </c>
      <c r="J6" s="106">
        <f t="shared" si="0"/>
        <v>1808</v>
      </c>
      <c r="K6" s="112">
        <v>1808</v>
      </c>
      <c r="L6" s="107" t="s">
        <v>1277</v>
      </c>
      <c r="M6" s="114"/>
    </row>
    <row r="7" spans="1:13" ht="23.25">
      <c r="A7" s="119">
        <v>3</v>
      </c>
      <c r="B7" s="103" t="s">
        <v>1467</v>
      </c>
      <c r="C7" s="102" t="s">
        <v>1256</v>
      </c>
      <c r="D7" s="104" t="s">
        <v>98</v>
      </c>
      <c r="E7" s="105" t="s">
        <v>1521</v>
      </c>
      <c r="F7" s="102">
        <v>6</v>
      </c>
      <c r="G7" s="187" t="s">
        <v>1969</v>
      </c>
      <c r="H7" s="102">
        <v>1</v>
      </c>
      <c r="I7" s="187" t="s">
        <v>1969</v>
      </c>
      <c r="J7" s="106">
        <f t="shared" si="0"/>
        <v>3500</v>
      </c>
      <c r="K7" s="112">
        <v>3500</v>
      </c>
      <c r="L7" s="107" t="s">
        <v>1277</v>
      </c>
      <c r="M7" s="114"/>
    </row>
    <row r="8" spans="1:13" ht="23.25">
      <c r="A8" s="119">
        <v>4</v>
      </c>
      <c r="B8" s="103" t="s">
        <v>1267</v>
      </c>
      <c r="C8" s="102" t="s">
        <v>1255</v>
      </c>
      <c r="D8" s="104" t="s">
        <v>99</v>
      </c>
      <c r="E8" s="105" t="s">
        <v>1521</v>
      </c>
      <c r="F8" s="102">
        <v>6</v>
      </c>
      <c r="G8" s="187" t="s">
        <v>1969</v>
      </c>
      <c r="H8" s="102">
        <v>1</v>
      </c>
      <c r="I8" s="187" t="s">
        <v>1969</v>
      </c>
      <c r="J8" s="106">
        <f t="shared" si="0"/>
        <v>2135</v>
      </c>
      <c r="K8" s="112">
        <v>2135</v>
      </c>
      <c r="L8" s="107" t="s">
        <v>1277</v>
      </c>
      <c r="M8" s="114"/>
    </row>
    <row r="9" spans="1:13" ht="23.25">
      <c r="A9" s="119">
        <v>5</v>
      </c>
      <c r="B9" s="103" t="s">
        <v>87</v>
      </c>
      <c r="C9" s="102" t="s">
        <v>1596</v>
      </c>
      <c r="D9" s="104" t="s">
        <v>1515</v>
      </c>
      <c r="E9" s="105" t="s">
        <v>1521</v>
      </c>
      <c r="F9" s="102">
        <v>15</v>
      </c>
      <c r="G9" s="187" t="s">
        <v>1969</v>
      </c>
      <c r="H9" s="102">
        <v>4</v>
      </c>
      <c r="I9" s="187" t="s">
        <v>1969</v>
      </c>
      <c r="J9" s="106">
        <f t="shared" si="0"/>
        <v>2200</v>
      </c>
      <c r="K9" s="199">
        <v>8800</v>
      </c>
      <c r="L9" s="107" t="s">
        <v>1277</v>
      </c>
      <c r="M9" s="114"/>
    </row>
    <row r="10" spans="1:13" ht="23.25">
      <c r="A10" s="119">
        <v>6</v>
      </c>
      <c r="B10" s="103" t="s">
        <v>88</v>
      </c>
      <c r="C10" s="102" t="s">
        <v>1597</v>
      </c>
      <c r="D10" s="104" t="s">
        <v>89</v>
      </c>
      <c r="E10" s="105" t="s">
        <v>1521</v>
      </c>
      <c r="F10" s="102">
        <v>7</v>
      </c>
      <c r="G10" s="187" t="s">
        <v>1969</v>
      </c>
      <c r="H10" s="102">
        <v>1</v>
      </c>
      <c r="I10" s="187" t="s">
        <v>1969</v>
      </c>
      <c r="J10" s="106">
        <f t="shared" si="0"/>
        <v>78000</v>
      </c>
      <c r="K10" s="199">
        <v>78000</v>
      </c>
      <c r="L10" s="107" t="s">
        <v>1277</v>
      </c>
      <c r="M10" s="114"/>
    </row>
    <row r="11" spans="1:13" ht="23.25">
      <c r="A11" s="119">
        <v>7</v>
      </c>
      <c r="B11" s="103" t="s">
        <v>87</v>
      </c>
      <c r="C11" s="102" t="s">
        <v>1598</v>
      </c>
      <c r="D11" s="104" t="s">
        <v>584</v>
      </c>
      <c r="E11" s="105" t="s">
        <v>1521</v>
      </c>
      <c r="F11" s="102">
        <v>15</v>
      </c>
      <c r="G11" s="187" t="s">
        <v>1969</v>
      </c>
      <c r="H11" s="102">
        <v>1</v>
      </c>
      <c r="I11" s="187" t="s">
        <v>1969</v>
      </c>
      <c r="J11" s="106">
        <f t="shared" si="0"/>
        <v>6800</v>
      </c>
      <c r="K11" s="199">
        <v>6800</v>
      </c>
      <c r="L11" s="107" t="s">
        <v>1277</v>
      </c>
      <c r="M11" s="114"/>
    </row>
    <row r="12" spans="1:13" ht="23.25">
      <c r="A12" s="119">
        <v>8</v>
      </c>
      <c r="B12" s="103" t="s">
        <v>90</v>
      </c>
      <c r="C12" s="102" t="s">
        <v>1599</v>
      </c>
      <c r="D12" s="104" t="s">
        <v>91</v>
      </c>
      <c r="E12" s="105" t="s">
        <v>1521</v>
      </c>
      <c r="F12" s="102">
        <v>14</v>
      </c>
      <c r="G12" s="187" t="s">
        <v>1969</v>
      </c>
      <c r="H12" s="102">
        <v>1</v>
      </c>
      <c r="I12" s="187" t="s">
        <v>1969</v>
      </c>
      <c r="J12" s="106">
        <f t="shared" si="0"/>
        <v>2400</v>
      </c>
      <c r="K12" s="199">
        <v>2400</v>
      </c>
      <c r="L12" s="107" t="s">
        <v>1277</v>
      </c>
      <c r="M12" s="114"/>
    </row>
    <row r="13" spans="1:13" ht="23.25">
      <c r="A13" s="119">
        <v>9</v>
      </c>
      <c r="B13" s="103" t="s">
        <v>90</v>
      </c>
      <c r="C13" s="102" t="s">
        <v>1262</v>
      </c>
      <c r="D13" s="104" t="s">
        <v>92</v>
      </c>
      <c r="E13" s="105" t="s">
        <v>1521</v>
      </c>
      <c r="F13" s="102">
        <v>14</v>
      </c>
      <c r="G13" s="187" t="s">
        <v>1969</v>
      </c>
      <c r="H13" s="102">
        <v>1</v>
      </c>
      <c r="I13" s="187" t="s">
        <v>1969</v>
      </c>
      <c r="J13" s="106">
        <f t="shared" si="0"/>
        <v>2400</v>
      </c>
      <c r="K13" s="199">
        <v>2400</v>
      </c>
      <c r="L13" s="107" t="s">
        <v>1277</v>
      </c>
      <c r="M13" s="114"/>
    </row>
    <row r="14" spans="1:13" ht="23.25">
      <c r="A14" s="119">
        <v>10</v>
      </c>
      <c r="B14" s="103" t="s">
        <v>474</v>
      </c>
      <c r="C14" s="102" t="s">
        <v>475</v>
      </c>
      <c r="D14" s="108" t="s">
        <v>487</v>
      </c>
      <c r="E14" s="105" t="s">
        <v>1521</v>
      </c>
      <c r="F14" s="102">
        <v>3</v>
      </c>
      <c r="G14" s="187" t="s">
        <v>1969</v>
      </c>
      <c r="H14" s="102">
        <v>1</v>
      </c>
      <c r="I14" s="187" t="s">
        <v>1969</v>
      </c>
      <c r="J14" s="106">
        <f t="shared" si="0"/>
        <v>25620</v>
      </c>
      <c r="K14" s="199">
        <v>25620</v>
      </c>
      <c r="L14" s="107" t="s">
        <v>1277</v>
      </c>
      <c r="M14" s="114"/>
    </row>
    <row r="15" spans="1:13" ht="23.25">
      <c r="A15" s="119">
        <v>11</v>
      </c>
      <c r="B15" s="103" t="s">
        <v>474</v>
      </c>
      <c r="C15" s="102" t="s">
        <v>476</v>
      </c>
      <c r="D15" s="108" t="s">
        <v>477</v>
      </c>
      <c r="E15" s="105" t="s">
        <v>1521</v>
      </c>
      <c r="F15" s="102">
        <v>3</v>
      </c>
      <c r="G15" s="187" t="s">
        <v>1969</v>
      </c>
      <c r="H15" s="102">
        <v>1</v>
      </c>
      <c r="I15" s="187" t="s">
        <v>1969</v>
      </c>
      <c r="J15" s="106">
        <f t="shared" si="0"/>
        <v>6590</v>
      </c>
      <c r="K15" s="199">
        <v>6590</v>
      </c>
      <c r="L15" s="107" t="s">
        <v>1277</v>
      </c>
      <c r="M15" s="114"/>
    </row>
    <row r="16" spans="1:13" ht="23.25">
      <c r="A16" s="119">
        <v>12</v>
      </c>
      <c r="B16" s="103" t="s">
        <v>474</v>
      </c>
      <c r="C16" s="102" t="s">
        <v>478</v>
      </c>
      <c r="D16" s="108" t="s">
        <v>479</v>
      </c>
      <c r="E16" s="105" t="s">
        <v>1521</v>
      </c>
      <c r="F16" s="102">
        <v>3</v>
      </c>
      <c r="G16" s="187" t="s">
        <v>1969</v>
      </c>
      <c r="H16" s="102">
        <v>1</v>
      </c>
      <c r="I16" s="187" t="s">
        <v>1969</v>
      </c>
      <c r="J16" s="106">
        <f t="shared" si="0"/>
        <v>1500</v>
      </c>
      <c r="K16" s="199">
        <v>1500</v>
      </c>
      <c r="L16" s="107" t="s">
        <v>1277</v>
      </c>
      <c r="M16" s="114"/>
    </row>
    <row r="17" spans="1:13" ht="23.25">
      <c r="A17" s="119">
        <v>13</v>
      </c>
      <c r="B17" s="103" t="s">
        <v>635</v>
      </c>
      <c r="C17" s="102" t="s">
        <v>636</v>
      </c>
      <c r="D17" s="108" t="s">
        <v>637</v>
      </c>
      <c r="E17" s="105" t="s">
        <v>1521</v>
      </c>
      <c r="F17" s="102">
        <v>3</v>
      </c>
      <c r="G17" s="187" t="s">
        <v>1969</v>
      </c>
      <c r="H17" s="102">
        <v>1</v>
      </c>
      <c r="I17" s="187" t="s">
        <v>1969</v>
      </c>
      <c r="J17" s="106">
        <f t="shared" si="0"/>
        <v>45000</v>
      </c>
      <c r="K17" s="199">
        <v>45000</v>
      </c>
      <c r="L17" s="107" t="s">
        <v>1277</v>
      </c>
      <c r="M17" s="114"/>
    </row>
    <row r="18" spans="1:13" ht="23.25">
      <c r="A18" s="119">
        <v>14</v>
      </c>
      <c r="B18" s="103" t="s">
        <v>638</v>
      </c>
      <c r="C18" s="102" t="s">
        <v>639</v>
      </c>
      <c r="D18" s="108" t="s">
        <v>487</v>
      </c>
      <c r="E18" s="105" t="s">
        <v>1521</v>
      </c>
      <c r="F18" s="102">
        <v>3</v>
      </c>
      <c r="G18" s="187" t="s">
        <v>1969</v>
      </c>
      <c r="H18" s="102">
        <v>5</v>
      </c>
      <c r="I18" s="187" t="s">
        <v>1969</v>
      </c>
      <c r="J18" s="106">
        <f t="shared" si="0"/>
        <v>14000</v>
      </c>
      <c r="K18" s="199">
        <v>70000</v>
      </c>
      <c r="L18" s="107" t="s">
        <v>1277</v>
      </c>
      <c r="M18" s="114"/>
    </row>
    <row r="19" spans="1:13" ht="23.25">
      <c r="A19" s="119">
        <v>15</v>
      </c>
      <c r="B19" s="103" t="s">
        <v>23</v>
      </c>
      <c r="C19" s="102" t="s">
        <v>1253</v>
      </c>
      <c r="D19" s="104" t="s">
        <v>102</v>
      </c>
      <c r="E19" s="105" t="s">
        <v>1263</v>
      </c>
      <c r="F19" s="102">
        <v>23</v>
      </c>
      <c r="G19" s="187" t="s">
        <v>1969</v>
      </c>
      <c r="H19" s="102">
        <v>5</v>
      </c>
      <c r="I19" s="187" t="s">
        <v>1969</v>
      </c>
      <c r="J19" s="106">
        <f t="shared" si="0"/>
        <v>3000</v>
      </c>
      <c r="K19" s="106">
        <v>15000</v>
      </c>
      <c r="L19" s="107" t="s">
        <v>1277</v>
      </c>
      <c r="M19" s="114"/>
    </row>
    <row r="20" spans="1:13" ht="23.25">
      <c r="A20" s="119">
        <v>16</v>
      </c>
      <c r="B20" s="103" t="s">
        <v>1717</v>
      </c>
      <c r="C20" s="102" t="s">
        <v>1252</v>
      </c>
      <c r="D20" s="104" t="s">
        <v>103</v>
      </c>
      <c r="E20" s="105" t="s">
        <v>1263</v>
      </c>
      <c r="F20" s="102">
        <v>23</v>
      </c>
      <c r="G20" s="187" t="s">
        <v>1969</v>
      </c>
      <c r="H20" s="102">
        <v>3</v>
      </c>
      <c r="I20" s="187" t="s">
        <v>1969</v>
      </c>
      <c r="J20" s="106">
        <f t="shared" si="0"/>
        <v>8000</v>
      </c>
      <c r="K20" s="106">
        <v>24000</v>
      </c>
      <c r="L20" s="107" t="s">
        <v>1277</v>
      </c>
      <c r="M20" s="114"/>
    </row>
    <row r="21" spans="1:13" ht="23.25">
      <c r="A21" s="119">
        <v>17</v>
      </c>
      <c r="B21" s="103" t="s">
        <v>1511</v>
      </c>
      <c r="C21" s="102" t="s">
        <v>1251</v>
      </c>
      <c r="D21" s="104" t="s">
        <v>1848</v>
      </c>
      <c r="E21" s="105" t="s">
        <v>1263</v>
      </c>
      <c r="F21" s="102">
        <v>27</v>
      </c>
      <c r="G21" s="187" t="s">
        <v>1969</v>
      </c>
      <c r="H21" s="102">
        <v>7</v>
      </c>
      <c r="I21" s="187" t="s">
        <v>1969</v>
      </c>
      <c r="J21" s="106">
        <f t="shared" si="0"/>
        <v>1500</v>
      </c>
      <c r="K21" s="106">
        <v>10500</v>
      </c>
      <c r="L21" s="107" t="s">
        <v>1277</v>
      </c>
      <c r="M21" s="114"/>
    </row>
    <row r="22" spans="1:13" ht="23.25">
      <c r="A22" s="119">
        <v>18</v>
      </c>
      <c r="B22" s="103" t="s">
        <v>104</v>
      </c>
      <c r="C22" s="102" t="s">
        <v>1250</v>
      </c>
      <c r="D22" s="104" t="s">
        <v>494</v>
      </c>
      <c r="E22" s="105" t="s">
        <v>1521</v>
      </c>
      <c r="F22" s="102">
        <v>8</v>
      </c>
      <c r="G22" s="187" t="s">
        <v>1969</v>
      </c>
      <c r="H22" s="102">
        <v>1</v>
      </c>
      <c r="I22" s="187" t="s">
        <v>1969</v>
      </c>
      <c r="J22" s="106">
        <f t="shared" si="0"/>
        <v>23600</v>
      </c>
      <c r="K22" s="106">
        <v>23600</v>
      </c>
      <c r="L22" s="107" t="s">
        <v>1277</v>
      </c>
      <c r="M22" s="114"/>
    </row>
    <row r="23" spans="1:13" ht="23.25">
      <c r="A23" s="119">
        <v>19</v>
      </c>
      <c r="B23" s="103" t="s">
        <v>33</v>
      </c>
      <c r="C23" s="102" t="s">
        <v>1249</v>
      </c>
      <c r="D23" s="104" t="s">
        <v>105</v>
      </c>
      <c r="E23" s="105" t="s">
        <v>1263</v>
      </c>
      <c r="F23" s="102">
        <v>23</v>
      </c>
      <c r="G23" s="187" t="s">
        <v>1969</v>
      </c>
      <c r="H23" s="102">
        <v>4</v>
      </c>
      <c r="I23" s="187" t="s">
        <v>1969</v>
      </c>
      <c r="J23" s="106">
        <f t="shared" si="0"/>
        <v>12500</v>
      </c>
      <c r="K23" s="106">
        <v>50000</v>
      </c>
      <c r="L23" s="107" t="s">
        <v>1277</v>
      </c>
      <c r="M23" s="114"/>
    </row>
    <row r="24" spans="1:13" ht="23.25">
      <c r="A24" s="119">
        <v>20</v>
      </c>
      <c r="B24" s="103" t="s">
        <v>1559</v>
      </c>
      <c r="C24" s="102" t="s">
        <v>1248</v>
      </c>
      <c r="D24" s="104" t="s">
        <v>105</v>
      </c>
      <c r="E24" s="105" t="s">
        <v>1263</v>
      </c>
      <c r="F24" s="102">
        <v>30</v>
      </c>
      <c r="G24" s="187" t="s">
        <v>1969</v>
      </c>
      <c r="H24" s="102">
        <v>1</v>
      </c>
      <c r="I24" s="187" t="s">
        <v>1969</v>
      </c>
      <c r="J24" s="106">
        <f t="shared" si="0"/>
        <v>15000</v>
      </c>
      <c r="K24" s="106">
        <v>15000</v>
      </c>
      <c r="L24" s="107" t="s">
        <v>1277</v>
      </c>
      <c r="M24" s="114"/>
    </row>
    <row r="25" spans="1:13" ht="23.25" customHeight="1">
      <c r="A25" s="238" t="s">
        <v>510</v>
      </c>
      <c r="B25" s="239"/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40"/>
    </row>
    <row r="26" spans="1:13" ht="23.25">
      <c r="A26" s="119">
        <v>21</v>
      </c>
      <c r="B26" s="103" t="s">
        <v>33</v>
      </c>
      <c r="C26" s="102" t="s">
        <v>1247</v>
      </c>
      <c r="D26" s="104" t="s">
        <v>1526</v>
      </c>
      <c r="E26" s="105" t="s">
        <v>1263</v>
      </c>
      <c r="F26" s="102">
        <v>23</v>
      </c>
      <c r="G26" s="187" t="s">
        <v>1969</v>
      </c>
      <c r="H26" s="102">
        <v>4</v>
      </c>
      <c r="I26" s="187" t="s">
        <v>1969</v>
      </c>
      <c r="J26" s="106">
        <f t="shared" si="0"/>
        <v>15000</v>
      </c>
      <c r="K26" s="106">
        <v>60000</v>
      </c>
      <c r="L26" s="107" t="s">
        <v>1277</v>
      </c>
      <c r="M26" s="114"/>
    </row>
    <row r="27" spans="1:13" ht="23.25">
      <c r="A27" s="119">
        <v>22</v>
      </c>
      <c r="B27" s="103" t="s">
        <v>33</v>
      </c>
      <c r="C27" s="102" t="s">
        <v>1246</v>
      </c>
      <c r="D27" s="104" t="s">
        <v>1526</v>
      </c>
      <c r="E27" s="105" t="s">
        <v>1263</v>
      </c>
      <c r="F27" s="102">
        <v>23</v>
      </c>
      <c r="G27" s="187" t="s">
        <v>1969</v>
      </c>
      <c r="H27" s="102">
        <v>4</v>
      </c>
      <c r="I27" s="187" t="s">
        <v>1969</v>
      </c>
      <c r="J27" s="106">
        <f t="shared" si="0"/>
        <v>1600</v>
      </c>
      <c r="K27" s="106">
        <v>6400</v>
      </c>
      <c r="L27" s="107" t="s">
        <v>1277</v>
      </c>
      <c r="M27" s="114"/>
    </row>
    <row r="28" spans="1:13" ht="23.25">
      <c r="A28" s="119">
        <v>23</v>
      </c>
      <c r="B28" s="103" t="s">
        <v>23</v>
      </c>
      <c r="C28" s="102" t="s">
        <v>1245</v>
      </c>
      <c r="D28" s="104" t="s">
        <v>32</v>
      </c>
      <c r="E28" s="105" t="s">
        <v>1263</v>
      </c>
      <c r="F28" s="102">
        <v>23</v>
      </c>
      <c r="G28" s="187" t="s">
        <v>1969</v>
      </c>
      <c r="H28" s="102">
        <v>6</v>
      </c>
      <c r="I28" s="187" t="s">
        <v>1969</v>
      </c>
      <c r="J28" s="106">
        <f t="shared" si="0"/>
        <v>1000</v>
      </c>
      <c r="K28" s="106">
        <v>6000</v>
      </c>
      <c r="L28" s="107" t="s">
        <v>1277</v>
      </c>
      <c r="M28" s="114"/>
    </row>
    <row r="29" spans="1:13" ht="23.25">
      <c r="A29" s="119">
        <v>24</v>
      </c>
      <c r="B29" s="103" t="s">
        <v>33</v>
      </c>
      <c r="C29" s="102" t="s">
        <v>1244</v>
      </c>
      <c r="D29" s="104" t="s">
        <v>154</v>
      </c>
      <c r="E29" s="105" t="s">
        <v>1263</v>
      </c>
      <c r="F29" s="102">
        <v>23</v>
      </c>
      <c r="G29" s="187" t="s">
        <v>1969</v>
      </c>
      <c r="H29" s="102">
        <v>1</v>
      </c>
      <c r="I29" s="187" t="s">
        <v>1969</v>
      </c>
      <c r="J29" s="106">
        <f t="shared" si="0"/>
        <v>12600</v>
      </c>
      <c r="K29" s="106">
        <v>12600</v>
      </c>
      <c r="L29" s="107" t="s">
        <v>1277</v>
      </c>
      <c r="M29" s="114"/>
    </row>
    <row r="30" spans="1:13" ht="23.25">
      <c r="A30" s="119">
        <v>25</v>
      </c>
      <c r="B30" s="103" t="s">
        <v>145</v>
      </c>
      <c r="C30" s="102" t="s">
        <v>1243</v>
      </c>
      <c r="D30" s="104" t="s">
        <v>2546</v>
      </c>
      <c r="E30" s="105" t="s">
        <v>1263</v>
      </c>
      <c r="F30" s="102">
        <v>36</v>
      </c>
      <c r="G30" s="187" t="s">
        <v>1969</v>
      </c>
      <c r="H30" s="102">
        <v>1</v>
      </c>
      <c r="I30" s="187" t="s">
        <v>1969</v>
      </c>
      <c r="J30" s="106">
        <f t="shared" si="0"/>
        <v>15000</v>
      </c>
      <c r="K30" s="106">
        <v>15000</v>
      </c>
      <c r="L30" s="107" t="s">
        <v>1277</v>
      </c>
      <c r="M30" s="114"/>
    </row>
    <row r="31" spans="1:13" ht="23.25">
      <c r="A31" s="119">
        <v>26</v>
      </c>
      <c r="B31" s="103" t="s">
        <v>108</v>
      </c>
      <c r="C31" s="102" t="s">
        <v>1240</v>
      </c>
      <c r="D31" s="104" t="s">
        <v>109</v>
      </c>
      <c r="E31" s="105" t="s">
        <v>1263</v>
      </c>
      <c r="F31" s="102">
        <v>10</v>
      </c>
      <c r="G31" s="187" t="s">
        <v>1969</v>
      </c>
      <c r="H31" s="102">
        <v>1</v>
      </c>
      <c r="I31" s="187" t="s">
        <v>1969</v>
      </c>
      <c r="J31" s="106">
        <f t="shared" si="0"/>
        <v>1150000</v>
      </c>
      <c r="K31" s="106">
        <v>1150000</v>
      </c>
      <c r="L31" s="107" t="s">
        <v>1277</v>
      </c>
      <c r="M31" s="114"/>
    </row>
    <row r="32" spans="1:13" ht="23.25">
      <c r="A32" s="119">
        <v>27</v>
      </c>
      <c r="B32" s="103" t="s">
        <v>110</v>
      </c>
      <c r="C32" s="102" t="s">
        <v>1239</v>
      </c>
      <c r="D32" s="104" t="s">
        <v>111</v>
      </c>
      <c r="E32" s="105" t="s">
        <v>1263</v>
      </c>
      <c r="F32" s="102">
        <v>10</v>
      </c>
      <c r="G32" s="187" t="s">
        <v>1969</v>
      </c>
      <c r="H32" s="102">
        <v>1</v>
      </c>
      <c r="I32" s="187" t="s">
        <v>1969</v>
      </c>
      <c r="J32" s="106">
        <f t="shared" si="0"/>
        <v>746860</v>
      </c>
      <c r="K32" s="106">
        <v>746860</v>
      </c>
      <c r="L32" s="107" t="s">
        <v>1277</v>
      </c>
      <c r="M32" s="114"/>
    </row>
    <row r="33" spans="1:13" ht="23.25">
      <c r="A33" s="119">
        <v>28</v>
      </c>
      <c r="B33" s="103" t="s">
        <v>316</v>
      </c>
      <c r="C33" s="102" t="s">
        <v>1238</v>
      </c>
      <c r="D33" s="104" t="s">
        <v>324</v>
      </c>
      <c r="E33" s="105" t="s">
        <v>1263</v>
      </c>
      <c r="F33" s="102">
        <v>21</v>
      </c>
      <c r="G33" s="187" t="s">
        <v>1969</v>
      </c>
      <c r="H33" s="102">
        <v>2</v>
      </c>
      <c r="I33" s="187" t="s">
        <v>1969</v>
      </c>
      <c r="J33" s="106"/>
      <c r="K33" s="106" t="s">
        <v>50</v>
      </c>
      <c r="L33" s="107" t="s">
        <v>1277</v>
      </c>
      <c r="M33" s="114"/>
    </row>
    <row r="34" spans="1:13" ht="23.25">
      <c r="A34" s="119">
        <v>29</v>
      </c>
      <c r="B34" s="103" t="s">
        <v>112</v>
      </c>
      <c r="C34" s="102" t="s">
        <v>1237</v>
      </c>
      <c r="D34" s="104" t="s">
        <v>113</v>
      </c>
      <c r="E34" s="105" t="s">
        <v>1263</v>
      </c>
      <c r="F34" s="102">
        <v>20</v>
      </c>
      <c r="G34" s="187" t="s">
        <v>1969</v>
      </c>
      <c r="H34" s="102">
        <v>1</v>
      </c>
      <c r="I34" s="187" t="s">
        <v>1969</v>
      </c>
      <c r="J34" s="106"/>
      <c r="K34" s="106" t="s">
        <v>51</v>
      </c>
      <c r="L34" s="107" t="s">
        <v>1277</v>
      </c>
      <c r="M34" s="114"/>
    </row>
    <row r="35" spans="1:13" ht="23.25">
      <c r="A35" s="119">
        <v>30</v>
      </c>
      <c r="B35" s="103" t="s">
        <v>316</v>
      </c>
      <c r="C35" s="102" t="s">
        <v>1236</v>
      </c>
      <c r="D35" s="104" t="s">
        <v>114</v>
      </c>
      <c r="E35" s="105" t="s">
        <v>1263</v>
      </c>
      <c r="F35" s="102">
        <v>21</v>
      </c>
      <c r="G35" s="187" t="s">
        <v>1969</v>
      </c>
      <c r="H35" s="102">
        <v>2</v>
      </c>
      <c r="I35" s="187" t="s">
        <v>1969</v>
      </c>
      <c r="J35" s="106"/>
      <c r="K35" s="106" t="s">
        <v>51</v>
      </c>
      <c r="L35" s="107" t="s">
        <v>1277</v>
      </c>
      <c r="M35" s="114"/>
    </row>
    <row r="36" spans="1:13" ht="23.25">
      <c r="A36" s="119">
        <v>31</v>
      </c>
      <c r="B36" s="103" t="s">
        <v>23</v>
      </c>
      <c r="C36" s="102" t="s">
        <v>1235</v>
      </c>
      <c r="D36" s="104" t="s">
        <v>1678</v>
      </c>
      <c r="E36" s="105" t="s">
        <v>1263</v>
      </c>
      <c r="F36" s="102">
        <v>23</v>
      </c>
      <c r="G36" s="187" t="s">
        <v>1969</v>
      </c>
      <c r="H36" s="102">
        <v>1</v>
      </c>
      <c r="I36" s="187" t="s">
        <v>1969</v>
      </c>
      <c r="J36" s="106">
        <f aca="true" t="shared" si="1" ref="J36:J101">SUM(K36/H36)</f>
        <v>30000</v>
      </c>
      <c r="K36" s="106">
        <v>30000</v>
      </c>
      <c r="L36" s="107" t="s">
        <v>1277</v>
      </c>
      <c r="M36" s="114"/>
    </row>
    <row r="37" spans="1:13" ht="23.25">
      <c r="A37" s="119">
        <v>32</v>
      </c>
      <c r="B37" s="103" t="s">
        <v>1713</v>
      </c>
      <c r="C37" s="102" t="s">
        <v>1234</v>
      </c>
      <c r="D37" s="104" t="s">
        <v>115</v>
      </c>
      <c r="E37" s="105" t="s">
        <v>1263</v>
      </c>
      <c r="F37" s="102">
        <v>22</v>
      </c>
      <c r="G37" s="187" t="s">
        <v>1969</v>
      </c>
      <c r="H37" s="102">
        <v>1</v>
      </c>
      <c r="I37" s="187" t="s">
        <v>1969</v>
      </c>
      <c r="J37" s="106">
        <f t="shared" si="1"/>
        <v>30000</v>
      </c>
      <c r="K37" s="106">
        <v>30000</v>
      </c>
      <c r="L37" s="107" t="s">
        <v>1277</v>
      </c>
      <c r="M37" s="114"/>
    </row>
    <row r="38" spans="1:13" ht="23.25">
      <c r="A38" s="119">
        <v>33</v>
      </c>
      <c r="B38" s="103" t="s">
        <v>1713</v>
      </c>
      <c r="C38" s="102" t="s">
        <v>1233</v>
      </c>
      <c r="D38" s="104" t="s">
        <v>116</v>
      </c>
      <c r="E38" s="105" t="s">
        <v>1263</v>
      </c>
      <c r="F38" s="102">
        <v>22</v>
      </c>
      <c r="G38" s="187" t="s">
        <v>1969</v>
      </c>
      <c r="H38" s="102">
        <v>5</v>
      </c>
      <c r="I38" s="187" t="s">
        <v>1969</v>
      </c>
      <c r="J38" s="106">
        <f t="shared" si="1"/>
        <v>12600</v>
      </c>
      <c r="K38" s="106">
        <v>63000</v>
      </c>
      <c r="L38" s="107" t="s">
        <v>1277</v>
      </c>
      <c r="M38" s="114"/>
    </row>
    <row r="39" spans="1:13" ht="23.25">
      <c r="A39" s="119">
        <v>34</v>
      </c>
      <c r="B39" s="103" t="s">
        <v>2352</v>
      </c>
      <c r="C39" s="102" t="s">
        <v>1232</v>
      </c>
      <c r="D39" s="104" t="s">
        <v>117</v>
      </c>
      <c r="E39" s="105" t="s">
        <v>1521</v>
      </c>
      <c r="F39" s="102">
        <v>24</v>
      </c>
      <c r="G39" s="187" t="s">
        <v>1969</v>
      </c>
      <c r="H39" s="102">
        <v>2</v>
      </c>
      <c r="I39" s="187" t="s">
        <v>1969</v>
      </c>
      <c r="J39" s="106">
        <f t="shared" si="1"/>
        <v>3800</v>
      </c>
      <c r="K39" s="106">
        <v>7600</v>
      </c>
      <c r="L39" s="107" t="s">
        <v>1277</v>
      </c>
      <c r="M39" s="114"/>
    </row>
    <row r="40" spans="1:13" ht="23.25">
      <c r="A40" s="119">
        <v>35</v>
      </c>
      <c r="B40" s="103" t="s">
        <v>1338</v>
      </c>
      <c r="C40" s="102" t="s">
        <v>1231</v>
      </c>
      <c r="D40" s="104" t="s">
        <v>118</v>
      </c>
      <c r="E40" s="105" t="s">
        <v>1263</v>
      </c>
      <c r="F40" s="102">
        <v>27</v>
      </c>
      <c r="G40" s="187" t="s">
        <v>1969</v>
      </c>
      <c r="H40" s="102">
        <v>1</v>
      </c>
      <c r="I40" s="187" t="s">
        <v>1969</v>
      </c>
      <c r="J40" s="106">
        <f t="shared" si="1"/>
        <v>20000</v>
      </c>
      <c r="K40" s="106">
        <v>20000</v>
      </c>
      <c r="L40" s="107" t="s">
        <v>1277</v>
      </c>
      <c r="M40" s="114"/>
    </row>
    <row r="41" spans="1:13" ht="23.25">
      <c r="A41" s="119">
        <v>36</v>
      </c>
      <c r="B41" s="103" t="s">
        <v>119</v>
      </c>
      <c r="C41" s="102" t="s">
        <v>1230</v>
      </c>
      <c r="D41" s="104" t="s">
        <v>120</v>
      </c>
      <c r="E41" s="105" t="s">
        <v>1263</v>
      </c>
      <c r="F41" s="102">
        <v>12</v>
      </c>
      <c r="G41" s="187" t="s">
        <v>1969</v>
      </c>
      <c r="H41" s="102">
        <v>1</v>
      </c>
      <c r="I41" s="187" t="s">
        <v>1969</v>
      </c>
      <c r="J41" s="106">
        <f t="shared" si="1"/>
        <v>445000</v>
      </c>
      <c r="K41" s="106">
        <v>445000</v>
      </c>
      <c r="L41" s="107" t="s">
        <v>1277</v>
      </c>
      <c r="M41" s="114"/>
    </row>
    <row r="42" spans="1:13" ht="23.25">
      <c r="A42" s="119">
        <v>37</v>
      </c>
      <c r="B42" s="103" t="s">
        <v>577</v>
      </c>
      <c r="C42" s="102" t="s">
        <v>1229</v>
      </c>
      <c r="D42" s="104" t="s">
        <v>121</v>
      </c>
      <c r="E42" s="105" t="s">
        <v>1263</v>
      </c>
      <c r="F42" s="102">
        <v>26</v>
      </c>
      <c r="G42" s="187" t="s">
        <v>1969</v>
      </c>
      <c r="H42" s="102">
        <v>1</v>
      </c>
      <c r="I42" s="187" t="s">
        <v>1969</v>
      </c>
      <c r="J42" s="106">
        <f t="shared" si="1"/>
        <v>185000</v>
      </c>
      <c r="K42" s="106">
        <v>185000</v>
      </c>
      <c r="L42" s="107" t="s">
        <v>1277</v>
      </c>
      <c r="M42" s="114"/>
    </row>
    <row r="43" spans="1:13" ht="23.25">
      <c r="A43" s="119">
        <v>38</v>
      </c>
      <c r="B43" s="103" t="s">
        <v>122</v>
      </c>
      <c r="C43" s="102" t="s">
        <v>1228</v>
      </c>
      <c r="D43" s="104" t="s">
        <v>579</v>
      </c>
      <c r="E43" s="105" t="s">
        <v>1263</v>
      </c>
      <c r="F43" s="102">
        <v>18</v>
      </c>
      <c r="G43" s="187" t="s">
        <v>1969</v>
      </c>
      <c r="H43" s="102">
        <v>1</v>
      </c>
      <c r="I43" s="187" t="s">
        <v>1969</v>
      </c>
      <c r="J43" s="106">
        <f t="shared" si="1"/>
        <v>660000</v>
      </c>
      <c r="K43" s="106">
        <v>660000</v>
      </c>
      <c r="L43" s="107" t="s">
        <v>1277</v>
      </c>
      <c r="M43" s="114"/>
    </row>
    <row r="44" spans="1:13" ht="23.25">
      <c r="A44" s="119">
        <v>39</v>
      </c>
      <c r="B44" s="103" t="s">
        <v>123</v>
      </c>
      <c r="C44" s="102" t="s">
        <v>1227</v>
      </c>
      <c r="D44" s="104" t="s">
        <v>124</v>
      </c>
      <c r="E44" s="105" t="s">
        <v>1263</v>
      </c>
      <c r="F44" s="102">
        <v>17</v>
      </c>
      <c r="G44" s="187" t="s">
        <v>1969</v>
      </c>
      <c r="H44" s="102">
        <v>1</v>
      </c>
      <c r="I44" s="187" t="s">
        <v>1969</v>
      </c>
      <c r="J44" s="106">
        <f t="shared" si="1"/>
        <v>306000</v>
      </c>
      <c r="K44" s="106">
        <v>306000</v>
      </c>
      <c r="L44" s="107" t="s">
        <v>1277</v>
      </c>
      <c r="M44" s="114"/>
    </row>
    <row r="45" spans="1:13" ht="23.25">
      <c r="A45" s="119">
        <v>40</v>
      </c>
      <c r="B45" s="103" t="s">
        <v>125</v>
      </c>
      <c r="C45" s="102" t="s">
        <v>2530</v>
      </c>
      <c r="D45" s="104" t="s">
        <v>126</v>
      </c>
      <c r="E45" s="105" t="s">
        <v>1521</v>
      </c>
      <c r="F45" s="102">
        <v>14</v>
      </c>
      <c r="G45" s="187" t="s">
        <v>1969</v>
      </c>
      <c r="H45" s="102">
        <v>20</v>
      </c>
      <c r="I45" s="187" t="s">
        <v>1969</v>
      </c>
      <c r="J45" s="106">
        <f t="shared" si="1"/>
        <v>1500</v>
      </c>
      <c r="K45" s="106">
        <v>30000</v>
      </c>
      <c r="L45" s="107" t="s">
        <v>1277</v>
      </c>
      <c r="M45" s="114"/>
    </row>
    <row r="46" spans="1:13" ht="23.25">
      <c r="A46" s="119">
        <v>41</v>
      </c>
      <c r="B46" s="103" t="s">
        <v>841</v>
      </c>
      <c r="C46" s="102" t="s">
        <v>842</v>
      </c>
      <c r="D46" s="200" t="s">
        <v>843</v>
      </c>
      <c r="E46" s="105" t="s">
        <v>1263</v>
      </c>
      <c r="F46" s="102">
        <v>1</v>
      </c>
      <c r="G46" s="187" t="s">
        <v>1969</v>
      </c>
      <c r="H46" s="102">
        <v>1</v>
      </c>
      <c r="I46" s="187" t="s">
        <v>1969</v>
      </c>
      <c r="J46" s="106">
        <f t="shared" si="1"/>
        <v>640000</v>
      </c>
      <c r="K46" s="106">
        <v>640000</v>
      </c>
      <c r="L46" s="107" t="s">
        <v>1277</v>
      </c>
      <c r="M46" s="114"/>
    </row>
    <row r="47" spans="1:13" ht="23.25">
      <c r="A47" s="119">
        <v>42</v>
      </c>
      <c r="B47" s="103" t="s">
        <v>1319</v>
      </c>
      <c r="C47" s="102" t="s">
        <v>1320</v>
      </c>
      <c r="D47" s="200" t="s">
        <v>1321</v>
      </c>
      <c r="E47" s="105" t="s">
        <v>1263</v>
      </c>
      <c r="F47" s="102">
        <v>1</v>
      </c>
      <c r="G47" s="187" t="s">
        <v>1969</v>
      </c>
      <c r="H47" s="102">
        <v>1</v>
      </c>
      <c r="I47" s="187" t="s">
        <v>1969</v>
      </c>
      <c r="J47" s="106">
        <f t="shared" si="1"/>
        <v>589000</v>
      </c>
      <c r="K47" s="106">
        <v>589000</v>
      </c>
      <c r="L47" s="107" t="s">
        <v>1277</v>
      </c>
      <c r="M47" s="114"/>
    </row>
    <row r="48" spans="1:13" ht="23.25">
      <c r="A48" s="119">
        <v>43</v>
      </c>
      <c r="B48" s="103" t="s">
        <v>2649</v>
      </c>
      <c r="C48" s="102" t="s">
        <v>2377</v>
      </c>
      <c r="D48" s="104" t="s">
        <v>2654</v>
      </c>
      <c r="E48" s="105" t="s">
        <v>1521</v>
      </c>
      <c r="F48" s="187" t="s">
        <v>1969</v>
      </c>
      <c r="G48" s="187" t="s">
        <v>1969</v>
      </c>
      <c r="H48" s="102">
        <v>1</v>
      </c>
      <c r="I48" s="187" t="s">
        <v>1969</v>
      </c>
      <c r="J48" s="106">
        <f t="shared" si="1"/>
        <v>4161.25</v>
      </c>
      <c r="K48" s="201">
        <v>4161.25</v>
      </c>
      <c r="L48" s="107" t="s">
        <v>1277</v>
      </c>
      <c r="M48" s="114"/>
    </row>
    <row r="49" spans="1:13" ht="23.25">
      <c r="A49" s="119">
        <v>44</v>
      </c>
      <c r="B49" s="103" t="s">
        <v>2689</v>
      </c>
      <c r="C49" s="102" t="s">
        <v>2690</v>
      </c>
      <c r="D49" s="104" t="s">
        <v>2691</v>
      </c>
      <c r="E49" s="105" t="s">
        <v>1179</v>
      </c>
      <c r="F49" s="187" t="s">
        <v>1969</v>
      </c>
      <c r="G49" s="187" t="s">
        <v>1969</v>
      </c>
      <c r="H49" s="102">
        <v>1</v>
      </c>
      <c r="I49" s="187" t="s">
        <v>1969</v>
      </c>
      <c r="J49" s="106">
        <f t="shared" si="1"/>
        <v>287335</v>
      </c>
      <c r="K49" s="106">
        <v>287335</v>
      </c>
      <c r="L49" s="107" t="s">
        <v>1277</v>
      </c>
      <c r="M49" s="114"/>
    </row>
    <row r="50" spans="1:13" ht="23.25">
      <c r="A50" s="119">
        <v>45</v>
      </c>
      <c r="B50" s="103" t="s">
        <v>1176</v>
      </c>
      <c r="C50" s="102" t="s">
        <v>2403</v>
      </c>
      <c r="D50" s="104" t="s">
        <v>218</v>
      </c>
      <c r="E50" s="105" t="s">
        <v>1179</v>
      </c>
      <c r="F50" s="102">
        <v>6</v>
      </c>
      <c r="G50" s="187" t="s">
        <v>1969</v>
      </c>
      <c r="H50" s="102">
        <v>8</v>
      </c>
      <c r="I50" s="187" t="s">
        <v>1969</v>
      </c>
      <c r="J50" s="106">
        <f t="shared" si="1"/>
        <v>3500</v>
      </c>
      <c r="K50" s="112">
        <v>28000</v>
      </c>
      <c r="L50" s="107" t="s">
        <v>1277</v>
      </c>
      <c r="M50" s="114"/>
    </row>
    <row r="51" spans="1:13" ht="23.25" customHeight="1">
      <c r="A51" s="238" t="s">
        <v>511</v>
      </c>
      <c r="B51" s="239"/>
      <c r="C51" s="239"/>
      <c r="D51" s="239"/>
      <c r="E51" s="239"/>
      <c r="F51" s="239"/>
      <c r="G51" s="239"/>
      <c r="H51" s="239"/>
      <c r="I51" s="239"/>
      <c r="J51" s="239"/>
      <c r="K51" s="239"/>
      <c r="L51" s="239"/>
      <c r="M51" s="240"/>
    </row>
    <row r="52" spans="1:13" ht="23.25">
      <c r="A52" s="119">
        <v>46</v>
      </c>
      <c r="B52" s="103" t="s">
        <v>1176</v>
      </c>
      <c r="C52" s="102" t="s">
        <v>2403</v>
      </c>
      <c r="D52" s="104" t="s">
        <v>219</v>
      </c>
      <c r="E52" s="105" t="s">
        <v>1179</v>
      </c>
      <c r="F52" s="102">
        <v>6</v>
      </c>
      <c r="G52" s="187" t="s">
        <v>1969</v>
      </c>
      <c r="H52" s="102">
        <v>1</v>
      </c>
      <c r="I52" s="187" t="s">
        <v>1969</v>
      </c>
      <c r="J52" s="106">
        <f t="shared" si="1"/>
        <v>19000</v>
      </c>
      <c r="K52" s="112">
        <v>19000</v>
      </c>
      <c r="L52" s="107" t="s">
        <v>1277</v>
      </c>
      <c r="M52" s="114"/>
    </row>
    <row r="53" spans="1:13" ht="23.25">
      <c r="A53" s="119">
        <v>47</v>
      </c>
      <c r="B53" s="103" t="s">
        <v>220</v>
      </c>
      <c r="C53" s="102" t="s">
        <v>2404</v>
      </c>
      <c r="D53" s="104" t="s">
        <v>221</v>
      </c>
      <c r="E53" s="105" t="s">
        <v>345</v>
      </c>
      <c r="F53" s="102">
        <v>6</v>
      </c>
      <c r="G53" s="187" t="s">
        <v>1969</v>
      </c>
      <c r="H53" s="102">
        <v>100</v>
      </c>
      <c r="I53" s="187" t="s">
        <v>1969</v>
      </c>
      <c r="J53" s="106">
        <f t="shared" si="1"/>
        <v>305</v>
      </c>
      <c r="K53" s="141">
        <v>30500</v>
      </c>
      <c r="L53" s="107" t="s">
        <v>1277</v>
      </c>
      <c r="M53" s="114"/>
    </row>
    <row r="54" spans="1:13" ht="23.25">
      <c r="A54" s="119">
        <v>48</v>
      </c>
      <c r="B54" s="103" t="s">
        <v>222</v>
      </c>
      <c r="C54" s="102" t="s">
        <v>2478</v>
      </c>
      <c r="D54" s="104" t="s">
        <v>223</v>
      </c>
      <c r="E54" s="105" t="s">
        <v>1521</v>
      </c>
      <c r="F54" s="102">
        <v>15</v>
      </c>
      <c r="G54" s="187" t="s">
        <v>1969</v>
      </c>
      <c r="H54" s="102">
        <v>1</v>
      </c>
      <c r="I54" s="187" t="s">
        <v>1969</v>
      </c>
      <c r="J54" s="106">
        <f t="shared" si="1"/>
        <v>30000</v>
      </c>
      <c r="K54" s="112">
        <v>30000</v>
      </c>
      <c r="L54" s="107" t="s">
        <v>1277</v>
      </c>
      <c r="M54" s="114"/>
    </row>
    <row r="55" spans="1:13" ht="23.25">
      <c r="A55" s="119">
        <v>49</v>
      </c>
      <c r="B55" s="103" t="s">
        <v>1279</v>
      </c>
      <c r="C55" s="102" t="s">
        <v>2477</v>
      </c>
      <c r="D55" s="104" t="s">
        <v>1280</v>
      </c>
      <c r="E55" s="105" t="s">
        <v>345</v>
      </c>
      <c r="F55" s="102">
        <v>11</v>
      </c>
      <c r="G55" s="187" t="s">
        <v>1969</v>
      </c>
      <c r="H55" s="102">
        <v>1</v>
      </c>
      <c r="I55" s="187" t="s">
        <v>1969</v>
      </c>
      <c r="J55" s="106">
        <f t="shared" si="1"/>
        <v>9000</v>
      </c>
      <c r="K55" s="112">
        <v>9000</v>
      </c>
      <c r="L55" s="107" t="s">
        <v>1277</v>
      </c>
      <c r="M55" s="114"/>
    </row>
    <row r="56" spans="1:13" ht="23.25">
      <c r="A56" s="119">
        <v>50</v>
      </c>
      <c r="B56" s="103" t="s">
        <v>1281</v>
      </c>
      <c r="C56" s="102" t="s">
        <v>2476</v>
      </c>
      <c r="D56" s="104" t="s">
        <v>1282</v>
      </c>
      <c r="E56" s="105" t="s">
        <v>1521</v>
      </c>
      <c r="F56" s="102">
        <v>17</v>
      </c>
      <c r="G56" s="187" t="s">
        <v>1969</v>
      </c>
      <c r="H56" s="102">
        <v>1</v>
      </c>
      <c r="I56" s="187" t="s">
        <v>1969</v>
      </c>
      <c r="J56" s="106">
        <f t="shared" si="1"/>
        <v>13900</v>
      </c>
      <c r="K56" s="112">
        <v>13900</v>
      </c>
      <c r="L56" s="107" t="s">
        <v>1277</v>
      </c>
      <c r="M56" s="114"/>
    </row>
    <row r="57" spans="1:13" ht="23.25">
      <c r="A57" s="119">
        <v>51</v>
      </c>
      <c r="B57" s="103" t="s">
        <v>1283</v>
      </c>
      <c r="C57" s="102" t="s">
        <v>2475</v>
      </c>
      <c r="D57" s="104" t="s">
        <v>1561</v>
      </c>
      <c r="E57" s="105" t="s">
        <v>1521</v>
      </c>
      <c r="F57" s="102">
        <v>15</v>
      </c>
      <c r="G57" s="187" t="s">
        <v>1969</v>
      </c>
      <c r="H57" s="102">
        <v>20</v>
      </c>
      <c r="I57" s="187" t="s">
        <v>1969</v>
      </c>
      <c r="J57" s="106">
        <f t="shared" si="1"/>
        <v>1200</v>
      </c>
      <c r="K57" s="112">
        <v>24000</v>
      </c>
      <c r="L57" s="107" t="s">
        <v>1277</v>
      </c>
      <c r="M57" s="114"/>
    </row>
    <row r="58" spans="1:13" ht="23.25">
      <c r="A58" s="119">
        <v>52</v>
      </c>
      <c r="B58" s="103" t="s">
        <v>1284</v>
      </c>
      <c r="C58" s="102" t="s">
        <v>2474</v>
      </c>
      <c r="D58" s="104" t="s">
        <v>1872</v>
      </c>
      <c r="E58" s="105" t="s">
        <v>1521</v>
      </c>
      <c r="F58" s="102">
        <v>12</v>
      </c>
      <c r="G58" s="187" t="s">
        <v>1969</v>
      </c>
      <c r="H58" s="102">
        <v>1</v>
      </c>
      <c r="I58" s="187" t="s">
        <v>1969</v>
      </c>
      <c r="J58" s="106">
        <f t="shared" si="1"/>
        <v>28000</v>
      </c>
      <c r="K58" s="112">
        <v>28000</v>
      </c>
      <c r="L58" s="107" t="s">
        <v>1277</v>
      </c>
      <c r="M58" s="114"/>
    </row>
    <row r="59" spans="1:13" ht="23.25">
      <c r="A59" s="119">
        <v>53</v>
      </c>
      <c r="B59" s="103" t="s">
        <v>1285</v>
      </c>
      <c r="C59" s="102" t="s">
        <v>2473</v>
      </c>
      <c r="D59" s="104" t="s">
        <v>1872</v>
      </c>
      <c r="E59" s="105" t="s">
        <v>1521</v>
      </c>
      <c r="F59" s="102">
        <v>14</v>
      </c>
      <c r="G59" s="187" t="s">
        <v>1969</v>
      </c>
      <c r="H59" s="102">
        <v>4</v>
      </c>
      <c r="I59" s="187" t="s">
        <v>1969</v>
      </c>
      <c r="J59" s="106">
        <f t="shared" si="1"/>
        <v>19000</v>
      </c>
      <c r="K59" s="112">
        <v>76000</v>
      </c>
      <c r="L59" s="107" t="s">
        <v>1277</v>
      </c>
      <c r="M59" s="114"/>
    </row>
    <row r="60" spans="1:13" ht="23.25">
      <c r="A60" s="119">
        <v>54</v>
      </c>
      <c r="B60" s="103" t="s">
        <v>1286</v>
      </c>
      <c r="C60" s="102" t="s">
        <v>2472</v>
      </c>
      <c r="D60" s="104" t="s">
        <v>1287</v>
      </c>
      <c r="E60" s="105" t="s">
        <v>1521</v>
      </c>
      <c r="F60" s="102">
        <v>18</v>
      </c>
      <c r="G60" s="187" t="s">
        <v>1969</v>
      </c>
      <c r="H60" s="102">
        <v>5</v>
      </c>
      <c r="I60" s="187" t="s">
        <v>1969</v>
      </c>
      <c r="J60" s="106">
        <f t="shared" si="1"/>
        <v>20000</v>
      </c>
      <c r="K60" s="112">
        <v>100000</v>
      </c>
      <c r="L60" s="107" t="s">
        <v>1277</v>
      </c>
      <c r="M60" s="114"/>
    </row>
    <row r="61" spans="1:13" ht="23.25">
      <c r="A61" s="119">
        <v>55</v>
      </c>
      <c r="B61" s="103" t="s">
        <v>334</v>
      </c>
      <c r="C61" s="102" t="s">
        <v>2471</v>
      </c>
      <c r="D61" s="104" t="s">
        <v>874</v>
      </c>
      <c r="E61" s="105" t="s">
        <v>1521</v>
      </c>
      <c r="F61" s="102">
        <v>25</v>
      </c>
      <c r="G61" s="187" t="s">
        <v>1969</v>
      </c>
      <c r="H61" s="102">
        <v>1</v>
      </c>
      <c r="I61" s="187" t="s">
        <v>1969</v>
      </c>
      <c r="J61" s="106">
        <f t="shared" si="1"/>
        <v>6200</v>
      </c>
      <c r="K61" s="112">
        <v>6200</v>
      </c>
      <c r="L61" s="107" t="s">
        <v>1277</v>
      </c>
      <c r="M61" s="114"/>
    </row>
    <row r="62" spans="1:13" ht="23.25">
      <c r="A62" s="119">
        <v>56</v>
      </c>
      <c r="B62" s="103" t="s">
        <v>1270</v>
      </c>
      <c r="C62" s="102" t="s">
        <v>982</v>
      </c>
      <c r="D62" s="104" t="s">
        <v>1289</v>
      </c>
      <c r="E62" s="105" t="s">
        <v>1263</v>
      </c>
      <c r="F62" s="102">
        <v>19</v>
      </c>
      <c r="G62" s="187" t="s">
        <v>1969</v>
      </c>
      <c r="H62" s="102">
        <v>2</v>
      </c>
      <c r="I62" s="187" t="s">
        <v>1969</v>
      </c>
      <c r="J62" s="106">
        <f t="shared" si="1"/>
        <v>3500</v>
      </c>
      <c r="K62" s="108">
        <v>7000</v>
      </c>
      <c r="L62" s="107" t="s">
        <v>1277</v>
      </c>
      <c r="M62" s="114"/>
    </row>
    <row r="63" spans="1:13" ht="23.25">
      <c r="A63" s="119">
        <v>57</v>
      </c>
      <c r="B63" s="103" t="s">
        <v>1501</v>
      </c>
      <c r="C63" s="102" t="s">
        <v>981</v>
      </c>
      <c r="D63" s="104" t="s">
        <v>1290</v>
      </c>
      <c r="E63" s="105" t="s">
        <v>1521</v>
      </c>
      <c r="F63" s="102">
        <v>28</v>
      </c>
      <c r="G63" s="187" t="s">
        <v>1969</v>
      </c>
      <c r="H63" s="102">
        <v>1</v>
      </c>
      <c r="I63" s="187" t="s">
        <v>1969</v>
      </c>
      <c r="J63" s="106">
        <f t="shared" si="1"/>
        <v>500</v>
      </c>
      <c r="K63" s="108">
        <v>500</v>
      </c>
      <c r="L63" s="107" t="s">
        <v>1277</v>
      </c>
      <c r="M63" s="114"/>
    </row>
    <row r="64" spans="1:13" ht="23.25">
      <c r="A64" s="119">
        <v>58</v>
      </c>
      <c r="B64" s="103" t="s">
        <v>1291</v>
      </c>
      <c r="C64" s="102" t="s">
        <v>980</v>
      </c>
      <c r="D64" s="104" t="s">
        <v>2130</v>
      </c>
      <c r="E64" s="105" t="s">
        <v>1263</v>
      </c>
      <c r="F64" s="102">
        <v>14</v>
      </c>
      <c r="G64" s="187" t="s">
        <v>1969</v>
      </c>
      <c r="H64" s="102">
        <v>1</v>
      </c>
      <c r="I64" s="187" t="s">
        <v>1969</v>
      </c>
      <c r="J64" s="106">
        <f t="shared" si="1"/>
        <v>18000</v>
      </c>
      <c r="K64" s="112">
        <v>18000</v>
      </c>
      <c r="L64" s="107" t="s">
        <v>1277</v>
      </c>
      <c r="M64" s="114"/>
    </row>
    <row r="65" spans="1:13" ht="23.25">
      <c r="A65" s="119">
        <v>59</v>
      </c>
      <c r="B65" s="103" t="s">
        <v>1144</v>
      </c>
      <c r="C65" s="102" t="s">
        <v>979</v>
      </c>
      <c r="D65" s="104" t="s">
        <v>487</v>
      </c>
      <c r="E65" s="105" t="s">
        <v>1263</v>
      </c>
      <c r="F65" s="102">
        <v>14</v>
      </c>
      <c r="G65" s="187" t="s">
        <v>1969</v>
      </c>
      <c r="H65" s="102">
        <v>1</v>
      </c>
      <c r="I65" s="187" t="s">
        <v>1969</v>
      </c>
      <c r="J65" s="106">
        <f t="shared" si="1"/>
        <v>49000</v>
      </c>
      <c r="K65" s="112">
        <v>49000</v>
      </c>
      <c r="L65" s="107" t="s">
        <v>1277</v>
      </c>
      <c r="M65" s="114"/>
    </row>
    <row r="66" spans="1:13" ht="23.25">
      <c r="A66" s="119">
        <v>60</v>
      </c>
      <c r="B66" s="103" t="s">
        <v>1292</v>
      </c>
      <c r="C66" s="102" t="s">
        <v>1594</v>
      </c>
      <c r="D66" s="104" t="s">
        <v>1293</v>
      </c>
      <c r="E66" s="105" t="s">
        <v>1521</v>
      </c>
      <c r="F66" s="102">
        <v>11</v>
      </c>
      <c r="G66" s="187" t="s">
        <v>1969</v>
      </c>
      <c r="H66" s="102">
        <v>1</v>
      </c>
      <c r="I66" s="187" t="s">
        <v>1969</v>
      </c>
      <c r="J66" s="106">
        <f t="shared" si="1"/>
        <v>25000</v>
      </c>
      <c r="K66" s="112">
        <v>25000</v>
      </c>
      <c r="L66" s="107" t="s">
        <v>1277</v>
      </c>
      <c r="M66" s="114"/>
    </row>
    <row r="67" spans="1:13" ht="23.25">
      <c r="A67" s="119">
        <v>61</v>
      </c>
      <c r="B67" s="103" t="s">
        <v>1501</v>
      </c>
      <c r="C67" s="102" t="s">
        <v>978</v>
      </c>
      <c r="D67" s="104" t="s">
        <v>1294</v>
      </c>
      <c r="E67" s="105" t="s">
        <v>1521</v>
      </c>
      <c r="F67" s="102">
        <v>28</v>
      </c>
      <c r="G67" s="187" t="s">
        <v>1969</v>
      </c>
      <c r="H67" s="102">
        <v>1</v>
      </c>
      <c r="I67" s="187" t="s">
        <v>1969</v>
      </c>
      <c r="J67" s="106">
        <f t="shared" si="1"/>
        <v>3850</v>
      </c>
      <c r="K67" s="112">
        <v>3850</v>
      </c>
      <c r="L67" s="107" t="s">
        <v>1277</v>
      </c>
      <c r="M67" s="114"/>
    </row>
    <row r="68" spans="1:13" ht="23.25">
      <c r="A68" s="119">
        <v>62</v>
      </c>
      <c r="B68" s="103" t="s">
        <v>2103</v>
      </c>
      <c r="C68" s="102" t="s">
        <v>977</v>
      </c>
      <c r="D68" s="104" t="s">
        <v>91</v>
      </c>
      <c r="E68" s="105" t="s">
        <v>1521</v>
      </c>
      <c r="F68" s="102">
        <v>14</v>
      </c>
      <c r="G68" s="187" t="s">
        <v>1969</v>
      </c>
      <c r="H68" s="102">
        <v>1</v>
      </c>
      <c r="I68" s="187" t="s">
        <v>1969</v>
      </c>
      <c r="J68" s="106">
        <f t="shared" si="1"/>
        <v>2250</v>
      </c>
      <c r="K68" s="112">
        <v>2250</v>
      </c>
      <c r="L68" s="107" t="s">
        <v>1277</v>
      </c>
      <c r="M68" s="114"/>
    </row>
    <row r="69" spans="1:13" ht="23.25">
      <c r="A69" s="119">
        <v>63</v>
      </c>
      <c r="B69" s="103" t="s">
        <v>2103</v>
      </c>
      <c r="C69" s="102" t="s">
        <v>976</v>
      </c>
      <c r="D69" s="104" t="s">
        <v>1129</v>
      </c>
      <c r="E69" s="105" t="s">
        <v>1521</v>
      </c>
      <c r="F69" s="102">
        <v>14</v>
      </c>
      <c r="G69" s="187" t="s">
        <v>1969</v>
      </c>
      <c r="H69" s="102">
        <v>1</v>
      </c>
      <c r="I69" s="187" t="s">
        <v>1969</v>
      </c>
      <c r="J69" s="106">
        <f t="shared" si="1"/>
        <v>2250</v>
      </c>
      <c r="K69" s="112">
        <v>2250</v>
      </c>
      <c r="L69" s="107" t="s">
        <v>1277</v>
      </c>
      <c r="M69" s="114"/>
    </row>
    <row r="70" spans="1:13" ht="23.25">
      <c r="A70" s="119">
        <v>64</v>
      </c>
      <c r="B70" s="103" t="s">
        <v>339</v>
      </c>
      <c r="C70" s="102" t="s">
        <v>975</v>
      </c>
      <c r="D70" s="104" t="s">
        <v>1493</v>
      </c>
      <c r="E70" s="105" t="s">
        <v>1263</v>
      </c>
      <c r="F70" s="102">
        <v>29</v>
      </c>
      <c r="G70" s="187" t="s">
        <v>1969</v>
      </c>
      <c r="H70" s="102">
        <v>1</v>
      </c>
      <c r="I70" s="187" t="s">
        <v>1969</v>
      </c>
      <c r="J70" s="106">
        <f t="shared" si="1"/>
        <v>8300</v>
      </c>
      <c r="K70" s="112">
        <v>8300</v>
      </c>
      <c r="L70" s="107" t="s">
        <v>1277</v>
      </c>
      <c r="M70" s="114"/>
    </row>
    <row r="71" spans="1:13" ht="23.25">
      <c r="A71" s="119">
        <v>65</v>
      </c>
      <c r="B71" s="202"/>
      <c r="C71" s="102" t="s">
        <v>1375</v>
      </c>
      <c r="D71" s="104" t="s">
        <v>1495</v>
      </c>
      <c r="E71" s="105" t="s">
        <v>345</v>
      </c>
      <c r="F71" s="102">
        <v>16</v>
      </c>
      <c r="G71" s="187" t="s">
        <v>1969</v>
      </c>
      <c r="H71" s="102">
        <v>1</v>
      </c>
      <c r="I71" s="187" t="s">
        <v>1969</v>
      </c>
      <c r="J71" s="106">
        <f t="shared" si="1"/>
        <v>7800</v>
      </c>
      <c r="K71" s="112">
        <v>7800</v>
      </c>
      <c r="L71" s="107" t="s">
        <v>1277</v>
      </c>
      <c r="M71" s="114"/>
    </row>
    <row r="72" spans="1:13" ht="23.25">
      <c r="A72" s="119">
        <v>66</v>
      </c>
      <c r="B72" s="103" t="s">
        <v>1496</v>
      </c>
      <c r="C72" s="102" t="s">
        <v>974</v>
      </c>
      <c r="D72" s="104" t="s">
        <v>1497</v>
      </c>
      <c r="E72" s="105" t="s">
        <v>1521</v>
      </c>
      <c r="F72" s="102">
        <v>26</v>
      </c>
      <c r="G72" s="187" t="s">
        <v>1969</v>
      </c>
      <c r="H72" s="102">
        <v>2</v>
      </c>
      <c r="I72" s="187" t="s">
        <v>1969</v>
      </c>
      <c r="J72" s="106">
        <f t="shared" si="1"/>
        <v>1200</v>
      </c>
      <c r="K72" s="112">
        <v>2400</v>
      </c>
      <c r="L72" s="107" t="s">
        <v>1277</v>
      </c>
      <c r="M72" s="114"/>
    </row>
    <row r="73" spans="1:13" ht="23.25">
      <c r="A73" s="119">
        <v>67</v>
      </c>
      <c r="B73" s="103" t="s">
        <v>642</v>
      </c>
      <c r="C73" s="102" t="s">
        <v>643</v>
      </c>
      <c r="D73" s="108" t="s">
        <v>644</v>
      </c>
      <c r="E73" s="105" t="s">
        <v>345</v>
      </c>
      <c r="F73" s="102">
        <v>3</v>
      </c>
      <c r="G73" s="187" t="s">
        <v>1969</v>
      </c>
      <c r="H73" s="102">
        <v>2</v>
      </c>
      <c r="I73" s="187" t="s">
        <v>1969</v>
      </c>
      <c r="J73" s="106">
        <f t="shared" si="1"/>
        <v>27500</v>
      </c>
      <c r="K73" s="141">
        <v>55000</v>
      </c>
      <c r="L73" s="107" t="s">
        <v>1277</v>
      </c>
      <c r="M73" s="114"/>
    </row>
    <row r="74" spans="1:13" ht="23.25">
      <c r="A74" s="119">
        <v>68</v>
      </c>
      <c r="B74" s="103" t="s">
        <v>645</v>
      </c>
      <c r="C74" s="102" t="s">
        <v>646</v>
      </c>
      <c r="D74" s="108" t="s">
        <v>1125</v>
      </c>
      <c r="E74" s="105" t="s">
        <v>1521</v>
      </c>
      <c r="F74" s="102">
        <v>2</v>
      </c>
      <c r="G74" s="187" t="s">
        <v>1969</v>
      </c>
      <c r="H74" s="102">
        <v>2</v>
      </c>
      <c r="I74" s="187" t="s">
        <v>1969</v>
      </c>
      <c r="J74" s="106">
        <f t="shared" si="1"/>
        <v>39900</v>
      </c>
      <c r="K74" s="141">
        <v>79800</v>
      </c>
      <c r="L74" s="107" t="s">
        <v>1277</v>
      </c>
      <c r="M74" s="114"/>
    </row>
    <row r="75" spans="1:13" ht="23.25">
      <c r="A75" s="119">
        <v>69</v>
      </c>
      <c r="B75" s="103" t="s">
        <v>645</v>
      </c>
      <c r="C75" s="102" t="s">
        <v>647</v>
      </c>
      <c r="D75" s="108" t="s">
        <v>648</v>
      </c>
      <c r="E75" s="105" t="s">
        <v>1521</v>
      </c>
      <c r="F75" s="102">
        <v>2</v>
      </c>
      <c r="G75" s="187" t="s">
        <v>1969</v>
      </c>
      <c r="H75" s="102">
        <v>1</v>
      </c>
      <c r="I75" s="187" t="s">
        <v>1969</v>
      </c>
      <c r="J75" s="106">
        <f t="shared" si="1"/>
        <v>1990</v>
      </c>
      <c r="K75" s="141">
        <v>1990</v>
      </c>
      <c r="L75" s="107" t="s">
        <v>1277</v>
      </c>
      <c r="M75" s="114"/>
    </row>
    <row r="76" spans="1:13" ht="23.25">
      <c r="A76" s="119">
        <v>70</v>
      </c>
      <c r="B76" s="103" t="s">
        <v>645</v>
      </c>
      <c r="C76" s="102" t="s">
        <v>649</v>
      </c>
      <c r="D76" s="108" t="s">
        <v>650</v>
      </c>
      <c r="E76" s="105" t="s">
        <v>1521</v>
      </c>
      <c r="F76" s="102">
        <v>2</v>
      </c>
      <c r="G76" s="187" t="s">
        <v>1969</v>
      </c>
      <c r="H76" s="102">
        <v>1</v>
      </c>
      <c r="I76" s="187" t="s">
        <v>1969</v>
      </c>
      <c r="J76" s="106">
        <f t="shared" si="1"/>
        <v>19900</v>
      </c>
      <c r="K76" s="141">
        <v>19900</v>
      </c>
      <c r="L76" s="107" t="s">
        <v>1277</v>
      </c>
      <c r="M76" s="114"/>
    </row>
    <row r="77" spans="1:13" ht="23.25" customHeight="1">
      <c r="A77" s="238" t="s">
        <v>512</v>
      </c>
      <c r="B77" s="239"/>
      <c r="C77" s="239"/>
      <c r="D77" s="239"/>
      <c r="E77" s="239"/>
      <c r="F77" s="239"/>
      <c r="G77" s="239"/>
      <c r="H77" s="239"/>
      <c r="I77" s="239"/>
      <c r="J77" s="239"/>
      <c r="K77" s="239"/>
      <c r="L77" s="239"/>
      <c r="M77" s="240"/>
    </row>
    <row r="78" spans="1:13" ht="23.25">
      <c r="A78" s="119">
        <v>71</v>
      </c>
      <c r="B78" s="103" t="s">
        <v>645</v>
      </c>
      <c r="C78" s="102" t="s">
        <v>651</v>
      </c>
      <c r="D78" s="108" t="s">
        <v>501</v>
      </c>
      <c r="E78" s="105" t="s">
        <v>1521</v>
      </c>
      <c r="F78" s="102">
        <v>2</v>
      </c>
      <c r="G78" s="187" t="s">
        <v>1969</v>
      </c>
      <c r="H78" s="102">
        <v>1</v>
      </c>
      <c r="I78" s="187" t="s">
        <v>1969</v>
      </c>
      <c r="J78" s="106">
        <f t="shared" si="1"/>
        <v>59900</v>
      </c>
      <c r="K78" s="141">
        <v>59900</v>
      </c>
      <c r="L78" s="107" t="s">
        <v>1277</v>
      </c>
      <c r="M78" s="114"/>
    </row>
    <row r="79" spans="1:13" ht="23.25">
      <c r="A79" s="119">
        <v>72</v>
      </c>
      <c r="B79" s="103" t="s">
        <v>502</v>
      </c>
      <c r="C79" s="102" t="s">
        <v>503</v>
      </c>
      <c r="D79" s="108" t="s">
        <v>504</v>
      </c>
      <c r="E79" s="105" t="s">
        <v>1521</v>
      </c>
      <c r="F79" s="102">
        <v>2</v>
      </c>
      <c r="G79" s="187" t="s">
        <v>1969</v>
      </c>
      <c r="H79" s="102">
        <v>1</v>
      </c>
      <c r="I79" s="187" t="s">
        <v>1969</v>
      </c>
      <c r="J79" s="106">
        <f t="shared" si="1"/>
        <v>856</v>
      </c>
      <c r="K79" s="141">
        <v>856</v>
      </c>
      <c r="L79" s="107" t="s">
        <v>1277</v>
      </c>
      <c r="M79" s="114"/>
    </row>
    <row r="80" spans="1:13" ht="23.25">
      <c r="A80" s="119">
        <v>73</v>
      </c>
      <c r="B80" s="103" t="s">
        <v>645</v>
      </c>
      <c r="C80" s="102" t="s">
        <v>505</v>
      </c>
      <c r="D80" s="108" t="s">
        <v>506</v>
      </c>
      <c r="E80" s="105" t="s">
        <v>1521</v>
      </c>
      <c r="F80" s="102">
        <v>2</v>
      </c>
      <c r="G80" s="187" t="s">
        <v>1969</v>
      </c>
      <c r="H80" s="102">
        <v>1</v>
      </c>
      <c r="I80" s="187" t="s">
        <v>1969</v>
      </c>
      <c r="J80" s="106">
        <f t="shared" si="1"/>
        <v>1284</v>
      </c>
      <c r="K80" s="141">
        <v>1284</v>
      </c>
      <c r="L80" s="107" t="s">
        <v>1277</v>
      </c>
      <c r="M80" s="114"/>
    </row>
    <row r="81" spans="1:13" ht="23.25">
      <c r="A81" s="119">
        <v>74</v>
      </c>
      <c r="B81" s="103" t="s">
        <v>2649</v>
      </c>
      <c r="C81" s="102" t="s">
        <v>2650</v>
      </c>
      <c r="D81" s="108" t="s">
        <v>2651</v>
      </c>
      <c r="E81" s="105" t="s">
        <v>1521</v>
      </c>
      <c r="F81" s="187" t="s">
        <v>1969</v>
      </c>
      <c r="G81" s="187" t="s">
        <v>1969</v>
      </c>
      <c r="H81" s="102">
        <v>8</v>
      </c>
      <c r="I81" s="187" t="s">
        <v>1969</v>
      </c>
      <c r="J81" s="106">
        <f t="shared" si="1"/>
        <v>4815</v>
      </c>
      <c r="K81" s="141">
        <v>38520</v>
      </c>
      <c r="L81" s="107" t="s">
        <v>1277</v>
      </c>
      <c r="M81" s="114"/>
    </row>
    <row r="82" spans="1:13" ht="23.25">
      <c r="A82" s="119">
        <v>75</v>
      </c>
      <c r="B82" s="103" t="s">
        <v>2700</v>
      </c>
      <c r="C82" s="102" t="s">
        <v>2407</v>
      </c>
      <c r="D82" s="108" t="s">
        <v>2701</v>
      </c>
      <c r="E82" s="105" t="s">
        <v>1521</v>
      </c>
      <c r="F82" s="187" t="s">
        <v>1969</v>
      </c>
      <c r="G82" s="187" t="s">
        <v>1969</v>
      </c>
      <c r="H82" s="102">
        <v>1</v>
      </c>
      <c r="I82" s="187" t="s">
        <v>1969</v>
      </c>
      <c r="J82" s="106">
        <f t="shared" si="1"/>
        <v>15790</v>
      </c>
      <c r="K82" s="141">
        <v>15790</v>
      </c>
      <c r="L82" s="107" t="s">
        <v>1277</v>
      </c>
      <c r="M82" s="114"/>
    </row>
    <row r="83" spans="1:13" ht="23.25">
      <c r="A83" s="119">
        <v>76</v>
      </c>
      <c r="B83" s="149">
        <v>18622</v>
      </c>
      <c r="C83" s="102" t="s">
        <v>1327</v>
      </c>
      <c r="D83" s="104" t="s">
        <v>1328</v>
      </c>
      <c r="E83" s="105" t="s">
        <v>345</v>
      </c>
      <c r="F83" s="102">
        <v>1</v>
      </c>
      <c r="G83" s="187" t="s">
        <v>1969</v>
      </c>
      <c r="H83" s="102">
        <v>1</v>
      </c>
      <c r="I83" s="187" t="s">
        <v>1969</v>
      </c>
      <c r="J83" s="106">
        <f t="shared" si="1"/>
        <v>581000</v>
      </c>
      <c r="K83" s="112">
        <v>581000</v>
      </c>
      <c r="L83" s="102" t="s">
        <v>1277</v>
      </c>
      <c r="M83" s="114"/>
    </row>
    <row r="84" spans="1:13" ht="23.25">
      <c r="A84" s="119">
        <v>77</v>
      </c>
      <c r="B84" s="103" t="s">
        <v>2673</v>
      </c>
      <c r="C84" s="102" t="s">
        <v>2661</v>
      </c>
      <c r="D84" s="108" t="s">
        <v>874</v>
      </c>
      <c r="E84" s="105" t="s">
        <v>345</v>
      </c>
      <c r="F84" s="187" t="s">
        <v>1969</v>
      </c>
      <c r="G84" s="187" t="s">
        <v>1969</v>
      </c>
      <c r="H84" s="102">
        <v>1</v>
      </c>
      <c r="I84" s="187" t="s">
        <v>1969</v>
      </c>
      <c r="J84" s="106">
        <f t="shared" si="1"/>
        <v>5790</v>
      </c>
      <c r="K84" s="141">
        <v>5790</v>
      </c>
      <c r="L84" s="107" t="s">
        <v>1277</v>
      </c>
      <c r="M84" s="114"/>
    </row>
    <row r="85" spans="1:13" ht="23.25">
      <c r="A85" s="119">
        <v>78</v>
      </c>
      <c r="B85" s="103" t="s">
        <v>2673</v>
      </c>
      <c r="C85" s="102" t="s">
        <v>2674</v>
      </c>
      <c r="D85" s="108" t="s">
        <v>2675</v>
      </c>
      <c r="E85" s="105" t="s">
        <v>345</v>
      </c>
      <c r="F85" s="187" t="s">
        <v>1969</v>
      </c>
      <c r="G85" s="187" t="s">
        <v>1969</v>
      </c>
      <c r="H85" s="102">
        <v>1</v>
      </c>
      <c r="I85" s="187" t="s">
        <v>1969</v>
      </c>
      <c r="J85" s="106">
        <f t="shared" si="1"/>
        <v>2790</v>
      </c>
      <c r="K85" s="141">
        <v>2790</v>
      </c>
      <c r="L85" s="107" t="s">
        <v>1277</v>
      </c>
      <c r="M85" s="114"/>
    </row>
    <row r="86" spans="1:13" ht="23.25">
      <c r="A86" s="119">
        <v>79</v>
      </c>
      <c r="B86" s="103" t="s">
        <v>2673</v>
      </c>
      <c r="C86" s="102" t="s">
        <v>2676</v>
      </c>
      <c r="D86" s="108" t="s">
        <v>2677</v>
      </c>
      <c r="E86" s="105" t="s">
        <v>345</v>
      </c>
      <c r="F86" s="187" t="s">
        <v>1969</v>
      </c>
      <c r="G86" s="187" t="s">
        <v>1969</v>
      </c>
      <c r="H86" s="102">
        <v>13</v>
      </c>
      <c r="I86" s="187" t="s">
        <v>1969</v>
      </c>
      <c r="J86" s="106">
        <f t="shared" si="1"/>
        <v>946.1538461538462</v>
      </c>
      <c r="K86" s="141">
        <v>12300</v>
      </c>
      <c r="L86" s="107" t="s">
        <v>1277</v>
      </c>
      <c r="M86" s="114"/>
    </row>
    <row r="87" spans="1:13" ht="23.25">
      <c r="A87" s="119">
        <v>80</v>
      </c>
      <c r="B87" s="103" t="s">
        <v>2673</v>
      </c>
      <c r="C87" s="102" t="s">
        <v>2678</v>
      </c>
      <c r="D87" s="108" t="s">
        <v>2679</v>
      </c>
      <c r="E87" s="105" t="s">
        <v>345</v>
      </c>
      <c r="F87" s="187" t="s">
        <v>1969</v>
      </c>
      <c r="G87" s="187" t="s">
        <v>1969</v>
      </c>
      <c r="H87" s="102">
        <v>1</v>
      </c>
      <c r="I87" s="187" t="s">
        <v>1969</v>
      </c>
      <c r="J87" s="106">
        <f t="shared" si="1"/>
        <v>1500</v>
      </c>
      <c r="K87" s="141">
        <v>1500</v>
      </c>
      <c r="L87" s="107" t="s">
        <v>1277</v>
      </c>
      <c r="M87" s="114"/>
    </row>
    <row r="88" spans="1:13" ht="23.25">
      <c r="A88" s="119">
        <v>81</v>
      </c>
      <c r="B88" s="103" t="s">
        <v>2673</v>
      </c>
      <c r="C88" s="102" t="s">
        <v>2680</v>
      </c>
      <c r="D88" s="108" t="s">
        <v>2681</v>
      </c>
      <c r="E88" s="105" t="s">
        <v>345</v>
      </c>
      <c r="F88" s="187" t="s">
        <v>1969</v>
      </c>
      <c r="G88" s="187" t="s">
        <v>1969</v>
      </c>
      <c r="H88" s="102">
        <v>1</v>
      </c>
      <c r="I88" s="187" t="s">
        <v>1969</v>
      </c>
      <c r="J88" s="106">
        <f t="shared" si="1"/>
        <v>750</v>
      </c>
      <c r="K88" s="141">
        <v>750</v>
      </c>
      <c r="L88" s="107" t="s">
        <v>1277</v>
      </c>
      <c r="M88" s="114"/>
    </row>
    <row r="89" spans="1:13" ht="23.25">
      <c r="A89" s="119">
        <v>82</v>
      </c>
      <c r="B89" s="103" t="s">
        <v>2673</v>
      </c>
      <c r="C89" s="102" t="s">
        <v>2682</v>
      </c>
      <c r="D89" s="108" t="s">
        <v>2683</v>
      </c>
      <c r="E89" s="105" t="s">
        <v>345</v>
      </c>
      <c r="F89" s="187" t="s">
        <v>1969</v>
      </c>
      <c r="G89" s="187" t="s">
        <v>1969</v>
      </c>
      <c r="H89" s="102">
        <v>1</v>
      </c>
      <c r="I89" s="187" t="s">
        <v>1969</v>
      </c>
      <c r="J89" s="106">
        <f t="shared" si="1"/>
        <v>2990</v>
      </c>
      <c r="K89" s="141">
        <v>2990</v>
      </c>
      <c r="L89" s="107" t="s">
        <v>1277</v>
      </c>
      <c r="M89" s="114"/>
    </row>
    <row r="90" spans="1:13" ht="23.25">
      <c r="A90" s="119">
        <v>83</v>
      </c>
      <c r="B90" s="103" t="s">
        <v>2692</v>
      </c>
      <c r="C90" s="102" t="s">
        <v>823</v>
      </c>
      <c r="D90" s="108" t="s">
        <v>2693</v>
      </c>
      <c r="E90" s="105" t="s">
        <v>1521</v>
      </c>
      <c r="F90" s="187" t="s">
        <v>1969</v>
      </c>
      <c r="G90" s="187" t="s">
        <v>1969</v>
      </c>
      <c r="H90" s="102">
        <v>1</v>
      </c>
      <c r="I90" s="187" t="s">
        <v>1969</v>
      </c>
      <c r="J90" s="106">
        <f t="shared" si="1"/>
        <v>28000</v>
      </c>
      <c r="K90" s="141">
        <v>28000</v>
      </c>
      <c r="L90" s="107" t="s">
        <v>1277</v>
      </c>
      <c r="M90" s="114"/>
    </row>
    <row r="91" spans="1:13" ht="23.25">
      <c r="A91" s="119">
        <v>84</v>
      </c>
      <c r="B91" s="103" t="s">
        <v>2692</v>
      </c>
      <c r="C91" s="102" t="s">
        <v>2411</v>
      </c>
      <c r="D91" s="108" t="s">
        <v>2695</v>
      </c>
      <c r="E91" s="105" t="s">
        <v>1521</v>
      </c>
      <c r="F91" s="187" t="s">
        <v>1969</v>
      </c>
      <c r="G91" s="187" t="s">
        <v>1969</v>
      </c>
      <c r="H91" s="102">
        <v>2</v>
      </c>
      <c r="I91" s="187" t="s">
        <v>1969</v>
      </c>
      <c r="J91" s="106">
        <f t="shared" si="1"/>
        <v>3000</v>
      </c>
      <c r="K91" s="141">
        <v>6000</v>
      </c>
      <c r="L91" s="107" t="s">
        <v>1277</v>
      </c>
      <c r="M91" s="114"/>
    </row>
    <row r="92" spans="1:13" ht="23.25">
      <c r="A92" s="119">
        <v>85</v>
      </c>
      <c r="B92" s="203">
        <v>17882</v>
      </c>
      <c r="C92" s="105" t="s">
        <v>673</v>
      </c>
      <c r="D92" s="113" t="s">
        <v>674</v>
      </c>
      <c r="E92" s="105" t="s">
        <v>1521</v>
      </c>
      <c r="F92" s="204">
        <v>3</v>
      </c>
      <c r="G92" s="187" t="s">
        <v>1969</v>
      </c>
      <c r="H92" s="105">
        <v>1</v>
      </c>
      <c r="I92" s="187" t="s">
        <v>1969</v>
      </c>
      <c r="J92" s="106">
        <f t="shared" si="1"/>
        <v>16000</v>
      </c>
      <c r="K92" s="205">
        <v>16000</v>
      </c>
      <c r="L92" s="107" t="s">
        <v>1277</v>
      </c>
      <c r="M92" s="114"/>
    </row>
    <row r="93" spans="1:13" ht="23.25">
      <c r="A93" s="119">
        <v>86</v>
      </c>
      <c r="B93" s="203">
        <v>17882</v>
      </c>
      <c r="C93" s="105" t="s">
        <v>679</v>
      </c>
      <c r="D93" s="113" t="s">
        <v>680</v>
      </c>
      <c r="E93" s="105" t="s">
        <v>1521</v>
      </c>
      <c r="F93" s="204">
        <v>3</v>
      </c>
      <c r="G93" s="187" t="s">
        <v>1969</v>
      </c>
      <c r="H93" s="105">
        <v>1</v>
      </c>
      <c r="I93" s="187" t="s">
        <v>1969</v>
      </c>
      <c r="J93" s="106">
        <f t="shared" si="1"/>
        <v>4000</v>
      </c>
      <c r="K93" s="205">
        <v>4000</v>
      </c>
      <c r="L93" s="107" t="s">
        <v>1277</v>
      </c>
      <c r="M93" s="114"/>
    </row>
    <row r="94" spans="1:13" ht="23.25">
      <c r="A94" s="119">
        <v>87</v>
      </c>
      <c r="B94" s="103" t="s">
        <v>681</v>
      </c>
      <c r="C94" s="105" t="s">
        <v>2005</v>
      </c>
      <c r="D94" s="113" t="s">
        <v>2006</v>
      </c>
      <c r="E94" s="105" t="s">
        <v>1521</v>
      </c>
      <c r="F94" s="206">
        <v>3</v>
      </c>
      <c r="G94" s="187" t="s">
        <v>1969</v>
      </c>
      <c r="H94" s="105">
        <v>1</v>
      </c>
      <c r="I94" s="187" t="s">
        <v>1969</v>
      </c>
      <c r="J94" s="106">
        <f t="shared" si="1"/>
        <v>40000</v>
      </c>
      <c r="K94" s="199">
        <v>40000</v>
      </c>
      <c r="L94" s="107" t="s">
        <v>1277</v>
      </c>
      <c r="M94" s="114"/>
    </row>
    <row r="95" spans="1:13" ht="23.25">
      <c r="A95" s="119">
        <v>88</v>
      </c>
      <c r="B95" s="203">
        <v>17328</v>
      </c>
      <c r="C95" s="105" t="s">
        <v>2007</v>
      </c>
      <c r="D95" s="113" t="s">
        <v>2008</v>
      </c>
      <c r="E95" s="105" t="s">
        <v>1521</v>
      </c>
      <c r="F95" s="206">
        <v>4</v>
      </c>
      <c r="G95" s="187" t="s">
        <v>1969</v>
      </c>
      <c r="H95" s="105">
        <v>1</v>
      </c>
      <c r="I95" s="187" t="s">
        <v>1969</v>
      </c>
      <c r="J95" s="106">
        <f t="shared" si="1"/>
        <v>4500</v>
      </c>
      <c r="K95" s="205">
        <v>4500</v>
      </c>
      <c r="L95" s="107" t="s">
        <v>1277</v>
      </c>
      <c r="M95" s="114"/>
    </row>
    <row r="96" spans="1:13" ht="23.25">
      <c r="A96" s="119">
        <v>89</v>
      </c>
      <c r="B96" s="203">
        <v>17328</v>
      </c>
      <c r="C96" s="105" t="s">
        <v>2009</v>
      </c>
      <c r="D96" s="113" t="s">
        <v>2010</v>
      </c>
      <c r="E96" s="105" t="s">
        <v>1521</v>
      </c>
      <c r="F96" s="206">
        <v>4</v>
      </c>
      <c r="G96" s="187" t="s">
        <v>1969</v>
      </c>
      <c r="H96" s="105">
        <v>1</v>
      </c>
      <c r="I96" s="187" t="s">
        <v>1969</v>
      </c>
      <c r="J96" s="106">
        <f t="shared" si="1"/>
        <v>11000</v>
      </c>
      <c r="K96" s="205">
        <v>11000</v>
      </c>
      <c r="L96" s="107" t="s">
        <v>1277</v>
      </c>
      <c r="M96" s="114"/>
    </row>
    <row r="97" spans="1:13" ht="23.25">
      <c r="A97" s="119">
        <v>90</v>
      </c>
      <c r="B97" s="203">
        <v>17328</v>
      </c>
      <c r="C97" s="105" t="s">
        <v>2011</v>
      </c>
      <c r="D97" s="113" t="s">
        <v>2012</v>
      </c>
      <c r="E97" s="105" t="s">
        <v>1521</v>
      </c>
      <c r="F97" s="206">
        <v>4</v>
      </c>
      <c r="G97" s="187" t="s">
        <v>1969</v>
      </c>
      <c r="H97" s="105">
        <v>1</v>
      </c>
      <c r="I97" s="187" t="s">
        <v>1969</v>
      </c>
      <c r="J97" s="106">
        <f t="shared" si="1"/>
        <v>3800</v>
      </c>
      <c r="K97" s="205">
        <v>3800</v>
      </c>
      <c r="L97" s="107" t="s">
        <v>1277</v>
      </c>
      <c r="M97" s="114"/>
    </row>
    <row r="98" spans="1:13" ht="23.25">
      <c r="A98" s="119">
        <v>91</v>
      </c>
      <c r="B98" s="203">
        <v>16921</v>
      </c>
      <c r="C98" s="105" t="s">
        <v>2408</v>
      </c>
      <c r="D98" s="113" t="s">
        <v>2015</v>
      </c>
      <c r="E98" s="105" t="s">
        <v>1521</v>
      </c>
      <c r="F98" s="206">
        <v>5</v>
      </c>
      <c r="G98" s="187" t="s">
        <v>1969</v>
      </c>
      <c r="H98" s="105">
        <v>1</v>
      </c>
      <c r="I98" s="187" t="s">
        <v>1969</v>
      </c>
      <c r="J98" s="106">
        <f t="shared" si="1"/>
        <v>14000</v>
      </c>
      <c r="K98" s="205">
        <v>14000</v>
      </c>
      <c r="L98" s="107" t="s">
        <v>1277</v>
      </c>
      <c r="M98" s="114"/>
    </row>
    <row r="99" spans="1:13" ht="23.25">
      <c r="A99" s="119">
        <v>92</v>
      </c>
      <c r="B99" s="203">
        <v>16921</v>
      </c>
      <c r="C99" s="105" t="s">
        <v>2418</v>
      </c>
      <c r="D99" s="113" t="s">
        <v>2016</v>
      </c>
      <c r="E99" s="105" t="s">
        <v>1521</v>
      </c>
      <c r="F99" s="206">
        <v>5</v>
      </c>
      <c r="G99" s="187" t="s">
        <v>1969</v>
      </c>
      <c r="H99" s="105">
        <v>1</v>
      </c>
      <c r="I99" s="187" t="s">
        <v>1969</v>
      </c>
      <c r="J99" s="106">
        <f t="shared" si="1"/>
        <v>6800</v>
      </c>
      <c r="K99" s="205">
        <v>6800</v>
      </c>
      <c r="L99" s="107" t="s">
        <v>1277</v>
      </c>
      <c r="M99" s="114"/>
    </row>
    <row r="100" spans="1:13" ht="23.25">
      <c r="A100" s="119">
        <v>93</v>
      </c>
      <c r="B100" s="203">
        <v>17314</v>
      </c>
      <c r="C100" s="105" t="s">
        <v>2405</v>
      </c>
      <c r="D100" s="113" t="s">
        <v>494</v>
      </c>
      <c r="E100" s="105" t="s">
        <v>1521</v>
      </c>
      <c r="F100" s="206">
        <v>4</v>
      </c>
      <c r="G100" s="187" t="s">
        <v>1969</v>
      </c>
      <c r="H100" s="105">
        <v>1</v>
      </c>
      <c r="I100" s="187" t="s">
        <v>1969</v>
      </c>
      <c r="J100" s="106">
        <f t="shared" si="1"/>
        <v>11000</v>
      </c>
      <c r="K100" s="205">
        <v>11000</v>
      </c>
      <c r="L100" s="107" t="s">
        <v>1277</v>
      </c>
      <c r="M100" s="114"/>
    </row>
    <row r="101" spans="1:13" ht="23.25">
      <c r="A101" s="119">
        <v>94</v>
      </c>
      <c r="B101" s="203">
        <v>17314</v>
      </c>
      <c r="C101" s="105" t="s">
        <v>2417</v>
      </c>
      <c r="D101" s="113" t="s">
        <v>1856</v>
      </c>
      <c r="E101" s="105" t="s">
        <v>1521</v>
      </c>
      <c r="F101" s="206">
        <v>4</v>
      </c>
      <c r="G101" s="187" t="s">
        <v>1969</v>
      </c>
      <c r="H101" s="105">
        <v>1</v>
      </c>
      <c r="I101" s="187" t="s">
        <v>1969</v>
      </c>
      <c r="J101" s="106">
        <f t="shared" si="1"/>
        <v>15000</v>
      </c>
      <c r="K101" s="205">
        <v>15000</v>
      </c>
      <c r="L101" s="107" t="s">
        <v>1277</v>
      </c>
      <c r="M101" s="114"/>
    </row>
    <row r="102" spans="1:13" ht="23.25">
      <c r="A102" s="119">
        <v>95</v>
      </c>
      <c r="B102" s="103" t="s">
        <v>2019</v>
      </c>
      <c r="C102" s="102" t="s">
        <v>2020</v>
      </c>
      <c r="D102" s="108" t="s">
        <v>2021</v>
      </c>
      <c r="E102" s="105" t="s">
        <v>1521</v>
      </c>
      <c r="F102" s="102">
        <v>2</v>
      </c>
      <c r="G102" s="187" t="s">
        <v>1969</v>
      </c>
      <c r="H102" s="102">
        <v>1</v>
      </c>
      <c r="I102" s="187" t="s">
        <v>1969</v>
      </c>
      <c r="J102" s="106">
        <f aca="true" t="shared" si="2" ref="J102:J168">SUM(K102/H102)</f>
        <v>10450</v>
      </c>
      <c r="K102" s="115">
        <v>10450</v>
      </c>
      <c r="L102" s="107" t="s">
        <v>1277</v>
      </c>
      <c r="M102" s="114"/>
    </row>
    <row r="103" spans="1:13" ht="23.25" customHeight="1">
      <c r="A103" s="238" t="s">
        <v>513</v>
      </c>
      <c r="B103" s="239"/>
      <c r="C103" s="239"/>
      <c r="D103" s="239"/>
      <c r="E103" s="239"/>
      <c r="F103" s="239"/>
      <c r="G103" s="239"/>
      <c r="H103" s="239"/>
      <c r="I103" s="239"/>
      <c r="J103" s="239"/>
      <c r="K103" s="239"/>
      <c r="L103" s="239"/>
      <c r="M103" s="240"/>
    </row>
    <row r="104" spans="1:13" ht="23.25">
      <c r="A104" s="119">
        <v>96</v>
      </c>
      <c r="B104" s="103" t="s">
        <v>2019</v>
      </c>
      <c r="C104" s="102" t="s">
        <v>2022</v>
      </c>
      <c r="D104" s="108" t="s">
        <v>2023</v>
      </c>
      <c r="E104" s="105" t="s">
        <v>1521</v>
      </c>
      <c r="F104" s="102">
        <v>2</v>
      </c>
      <c r="G104" s="187" t="s">
        <v>1969</v>
      </c>
      <c r="H104" s="102">
        <v>1</v>
      </c>
      <c r="I104" s="187" t="s">
        <v>1969</v>
      </c>
      <c r="J104" s="106">
        <f t="shared" si="2"/>
        <v>11000</v>
      </c>
      <c r="K104" s="199">
        <v>11000</v>
      </c>
      <c r="L104" s="107" t="s">
        <v>1277</v>
      </c>
      <c r="M104" s="114"/>
    </row>
    <row r="105" spans="1:13" ht="23.25">
      <c r="A105" s="119">
        <v>97</v>
      </c>
      <c r="B105" s="103" t="s">
        <v>1331</v>
      </c>
      <c r="C105" s="102" t="s">
        <v>2643</v>
      </c>
      <c r="D105" s="108" t="s">
        <v>2644</v>
      </c>
      <c r="E105" s="105" t="s">
        <v>1521</v>
      </c>
      <c r="F105" s="187" t="s">
        <v>1969</v>
      </c>
      <c r="G105" s="187" t="s">
        <v>1969</v>
      </c>
      <c r="H105" s="102">
        <v>1</v>
      </c>
      <c r="I105" s="187" t="s">
        <v>1969</v>
      </c>
      <c r="J105" s="106">
        <f t="shared" si="2"/>
        <v>2942.5</v>
      </c>
      <c r="K105" s="207">
        <v>2942.5</v>
      </c>
      <c r="L105" s="107" t="s">
        <v>1277</v>
      </c>
      <c r="M105" s="114"/>
    </row>
    <row r="106" spans="1:13" ht="23.25">
      <c r="A106" s="119">
        <v>98</v>
      </c>
      <c r="B106" s="103" t="s">
        <v>1331</v>
      </c>
      <c r="C106" s="102" t="s">
        <v>2645</v>
      </c>
      <c r="D106" s="108" t="s">
        <v>2646</v>
      </c>
      <c r="E106" s="105" t="s">
        <v>1521</v>
      </c>
      <c r="F106" s="187" t="s">
        <v>1969</v>
      </c>
      <c r="G106" s="187" t="s">
        <v>1969</v>
      </c>
      <c r="H106" s="102">
        <v>1</v>
      </c>
      <c r="I106" s="187" t="s">
        <v>1969</v>
      </c>
      <c r="J106" s="106">
        <f t="shared" si="2"/>
        <v>10272</v>
      </c>
      <c r="K106" s="208">
        <v>10272</v>
      </c>
      <c r="L106" s="107" t="s">
        <v>1277</v>
      </c>
      <c r="M106" s="114"/>
    </row>
    <row r="107" spans="1:13" ht="23.25">
      <c r="A107" s="119">
        <v>99</v>
      </c>
      <c r="B107" s="103" t="s">
        <v>1331</v>
      </c>
      <c r="C107" s="102" t="s">
        <v>2647</v>
      </c>
      <c r="D107" s="108" t="s">
        <v>2648</v>
      </c>
      <c r="E107" s="105" t="s">
        <v>1521</v>
      </c>
      <c r="F107" s="187" t="s">
        <v>1969</v>
      </c>
      <c r="G107" s="187" t="s">
        <v>1969</v>
      </c>
      <c r="H107" s="102">
        <v>1</v>
      </c>
      <c r="I107" s="187" t="s">
        <v>1969</v>
      </c>
      <c r="J107" s="106">
        <f t="shared" si="2"/>
        <v>4494</v>
      </c>
      <c r="K107" s="208">
        <v>4494</v>
      </c>
      <c r="L107" s="107" t="s">
        <v>1277</v>
      </c>
      <c r="M107" s="114"/>
    </row>
    <row r="108" spans="1:13" ht="23.25">
      <c r="A108" s="119">
        <v>100</v>
      </c>
      <c r="B108" s="103" t="s">
        <v>2700</v>
      </c>
      <c r="C108" s="102" t="s">
        <v>2411</v>
      </c>
      <c r="D108" s="108" t="s">
        <v>2695</v>
      </c>
      <c r="E108" s="105" t="s">
        <v>1521</v>
      </c>
      <c r="F108" s="187" t="s">
        <v>1969</v>
      </c>
      <c r="G108" s="187" t="s">
        <v>1969</v>
      </c>
      <c r="H108" s="102">
        <v>3</v>
      </c>
      <c r="I108" s="187" t="s">
        <v>1969</v>
      </c>
      <c r="J108" s="106">
        <f t="shared" si="2"/>
        <v>3050</v>
      </c>
      <c r="K108" s="209">
        <v>9150</v>
      </c>
      <c r="L108" s="107" t="s">
        <v>1277</v>
      </c>
      <c r="M108" s="114"/>
    </row>
    <row r="109" spans="1:13" ht="23.25">
      <c r="A109" s="119">
        <v>101</v>
      </c>
      <c r="B109" s="103" t="s">
        <v>2706</v>
      </c>
      <c r="C109" s="102" t="s">
        <v>2418</v>
      </c>
      <c r="D109" s="108" t="s">
        <v>2707</v>
      </c>
      <c r="E109" s="105" t="s">
        <v>1521</v>
      </c>
      <c r="F109" s="187" t="s">
        <v>1969</v>
      </c>
      <c r="G109" s="187" t="s">
        <v>1969</v>
      </c>
      <c r="H109" s="102">
        <v>1</v>
      </c>
      <c r="I109" s="187" t="s">
        <v>1969</v>
      </c>
      <c r="J109" s="106">
        <f t="shared" si="2"/>
        <v>34900</v>
      </c>
      <c r="K109" s="209">
        <v>34900</v>
      </c>
      <c r="L109" s="107" t="s">
        <v>1277</v>
      </c>
      <c r="M109" s="114"/>
    </row>
    <row r="110" spans="1:13" ht="23.25">
      <c r="A110" s="119">
        <v>102</v>
      </c>
      <c r="B110" s="102" t="s">
        <v>816</v>
      </c>
      <c r="C110" s="102" t="s">
        <v>817</v>
      </c>
      <c r="D110" s="108" t="s">
        <v>818</v>
      </c>
      <c r="E110" s="186" t="s">
        <v>821</v>
      </c>
      <c r="F110" s="102">
        <v>1</v>
      </c>
      <c r="G110" s="187" t="s">
        <v>1969</v>
      </c>
      <c r="H110" s="102">
        <v>12</v>
      </c>
      <c r="I110" s="187" t="s">
        <v>1969</v>
      </c>
      <c r="J110" s="106">
        <f t="shared" si="2"/>
        <v>1100</v>
      </c>
      <c r="K110" s="112">
        <v>13200</v>
      </c>
      <c r="L110" s="107" t="s">
        <v>1277</v>
      </c>
      <c r="M110" s="114"/>
    </row>
    <row r="111" spans="1:13" ht="23.25">
      <c r="A111" s="119">
        <v>103</v>
      </c>
      <c r="B111" s="102" t="s">
        <v>819</v>
      </c>
      <c r="C111" s="102" t="s">
        <v>291</v>
      </c>
      <c r="D111" s="108" t="s">
        <v>820</v>
      </c>
      <c r="E111" s="186" t="s">
        <v>821</v>
      </c>
      <c r="F111" s="102">
        <v>1</v>
      </c>
      <c r="G111" s="187" t="s">
        <v>1969</v>
      </c>
      <c r="H111" s="102">
        <v>1</v>
      </c>
      <c r="I111" s="187" t="s">
        <v>1969</v>
      </c>
      <c r="J111" s="106">
        <f t="shared" si="2"/>
        <v>20700</v>
      </c>
      <c r="K111" s="112">
        <v>20700</v>
      </c>
      <c r="L111" s="102" t="s">
        <v>1277</v>
      </c>
      <c r="M111" s="114"/>
    </row>
    <row r="112" spans="1:13" ht="23.25">
      <c r="A112" s="119">
        <v>104</v>
      </c>
      <c r="B112" s="102" t="s">
        <v>822</v>
      </c>
      <c r="C112" s="102" t="s">
        <v>823</v>
      </c>
      <c r="D112" s="108" t="s">
        <v>824</v>
      </c>
      <c r="E112" s="186" t="s">
        <v>821</v>
      </c>
      <c r="F112" s="102">
        <v>1</v>
      </c>
      <c r="G112" s="187" t="s">
        <v>1969</v>
      </c>
      <c r="H112" s="102">
        <v>11</v>
      </c>
      <c r="I112" s="187" t="s">
        <v>1969</v>
      </c>
      <c r="J112" s="106">
        <f t="shared" si="2"/>
        <v>12450</v>
      </c>
      <c r="K112" s="112">
        <v>136950</v>
      </c>
      <c r="L112" s="102" t="s">
        <v>1277</v>
      </c>
      <c r="M112" s="114"/>
    </row>
    <row r="113" spans="1:13" ht="23.25">
      <c r="A113" s="119">
        <v>105</v>
      </c>
      <c r="B113" s="210">
        <v>18887</v>
      </c>
      <c r="C113" s="102" t="s">
        <v>2696</v>
      </c>
      <c r="D113" s="108" t="s">
        <v>2697</v>
      </c>
      <c r="E113" s="102" t="s">
        <v>1521</v>
      </c>
      <c r="F113" s="187" t="s">
        <v>1969</v>
      </c>
      <c r="G113" s="187" t="s">
        <v>1969</v>
      </c>
      <c r="H113" s="102">
        <v>1</v>
      </c>
      <c r="I113" s="187" t="s">
        <v>1969</v>
      </c>
      <c r="J113" s="106">
        <f t="shared" si="2"/>
        <v>98440</v>
      </c>
      <c r="K113" s="112">
        <v>98440</v>
      </c>
      <c r="L113" s="102" t="s">
        <v>1277</v>
      </c>
      <c r="M113" s="114"/>
    </row>
    <row r="114" spans="1:13" ht="23.25">
      <c r="A114" s="119">
        <v>106</v>
      </c>
      <c r="B114" s="210">
        <v>18887</v>
      </c>
      <c r="C114" s="102" t="s">
        <v>2698</v>
      </c>
      <c r="D114" s="108" t="s">
        <v>2699</v>
      </c>
      <c r="E114" s="102" t="s">
        <v>1521</v>
      </c>
      <c r="F114" s="187" t="s">
        <v>1969</v>
      </c>
      <c r="G114" s="187" t="s">
        <v>1969</v>
      </c>
      <c r="H114" s="102">
        <v>1</v>
      </c>
      <c r="I114" s="187" t="s">
        <v>1969</v>
      </c>
      <c r="J114" s="106">
        <f t="shared" si="2"/>
        <v>88810</v>
      </c>
      <c r="K114" s="112">
        <v>88810</v>
      </c>
      <c r="L114" s="102" t="s">
        <v>1277</v>
      </c>
      <c r="M114" s="114"/>
    </row>
    <row r="115" spans="1:13" ht="23.25">
      <c r="A115" s="119">
        <v>107</v>
      </c>
      <c r="B115" s="210">
        <v>18887</v>
      </c>
      <c r="C115" s="102" t="s">
        <v>823</v>
      </c>
      <c r="D115" s="108" t="s">
        <v>2693</v>
      </c>
      <c r="E115" s="102" t="s">
        <v>1521</v>
      </c>
      <c r="F115" s="187" t="s">
        <v>1969</v>
      </c>
      <c r="G115" s="187" t="s">
        <v>1969</v>
      </c>
      <c r="H115" s="102">
        <v>3</v>
      </c>
      <c r="I115" s="187" t="s">
        <v>1969</v>
      </c>
      <c r="J115" s="106">
        <f t="shared" si="2"/>
        <v>31000</v>
      </c>
      <c r="K115" s="112">
        <v>93000</v>
      </c>
      <c r="L115" s="102" t="s">
        <v>1277</v>
      </c>
      <c r="M115" s="114"/>
    </row>
    <row r="116" spans="1:13" ht="23.25">
      <c r="A116" s="119">
        <v>108</v>
      </c>
      <c r="B116" s="103" t="s">
        <v>2174</v>
      </c>
      <c r="C116" s="102" t="s">
        <v>823</v>
      </c>
      <c r="D116" s="108" t="s">
        <v>487</v>
      </c>
      <c r="E116" s="102" t="s">
        <v>828</v>
      </c>
      <c r="F116" s="102">
        <v>1</v>
      </c>
      <c r="G116" s="187" t="s">
        <v>1969</v>
      </c>
      <c r="H116" s="102">
        <v>1</v>
      </c>
      <c r="I116" s="187" t="s">
        <v>1969</v>
      </c>
      <c r="J116" s="106">
        <f t="shared" si="2"/>
        <v>17000</v>
      </c>
      <c r="K116" s="141">
        <v>17000</v>
      </c>
      <c r="L116" s="102" t="s">
        <v>1277</v>
      </c>
      <c r="M116" s="114"/>
    </row>
    <row r="117" spans="1:13" ht="23.25">
      <c r="A117" s="119">
        <v>109</v>
      </c>
      <c r="B117" s="103" t="s">
        <v>2174</v>
      </c>
      <c r="C117" s="102" t="s">
        <v>2425</v>
      </c>
      <c r="D117" s="108" t="s">
        <v>2176</v>
      </c>
      <c r="E117" s="102" t="s">
        <v>1521</v>
      </c>
      <c r="F117" s="102">
        <v>1</v>
      </c>
      <c r="G117" s="187" t="s">
        <v>1969</v>
      </c>
      <c r="H117" s="102">
        <v>1</v>
      </c>
      <c r="I117" s="187" t="s">
        <v>1969</v>
      </c>
      <c r="J117" s="106">
        <f t="shared" si="2"/>
        <v>2380</v>
      </c>
      <c r="K117" s="141">
        <v>2380</v>
      </c>
      <c r="L117" s="102" t="s">
        <v>1277</v>
      </c>
      <c r="M117" s="114"/>
    </row>
    <row r="118" spans="1:13" ht="23.25">
      <c r="A118" s="119">
        <v>110</v>
      </c>
      <c r="B118" s="103" t="s">
        <v>1322</v>
      </c>
      <c r="C118" s="102" t="s">
        <v>1323</v>
      </c>
      <c r="D118" s="108" t="s">
        <v>1324</v>
      </c>
      <c r="E118" s="102" t="s">
        <v>828</v>
      </c>
      <c r="F118" s="102">
        <v>1</v>
      </c>
      <c r="G118" s="187" t="s">
        <v>1969</v>
      </c>
      <c r="H118" s="102">
        <v>1</v>
      </c>
      <c r="I118" s="187" t="s">
        <v>1969</v>
      </c>
      <c r="J118" s="106">
        <f t="shared" si="2"/>
        <v>9400</v>
      </c>
      <c r="K118" s="141">
        <v>9400</v>
      </c>
      <c r="L118" s="102" t="s">
        <v>1277</v>
      </c>
      <c r="M118" s="114"/>
    </row>
    <row r="119" spans="1:13" ht="23.25">
      <c r="A119" s="119">
        <v>111</v>
      </c>
      <c r="B119" s="103" t="s">
        <v>1322</v>
      </c>
      <c r="C119" s="102" t="s">
        <v>1325</v>
      </c>
      <c r="D119" s="108" t="s">
        <v>1326</v>
      </c>
      <c r="E119" s="102" t="s">
        <v>1521</v>
      </c>
      <c r="F119" s="102">
        <v>1</v>
      </c>
      <c r="G119" s="187" t="s">
        <v>1969</v>
      </c>
      <c r="H119" s="102">
        <v>1</v>
      </c>
      <c r="I119" s="187" t="s">
        <v>1969</v>
      </c>
      <c r="J119" s="106">
        <f t="shared" si="2"/>
        <v>10900</v>
      </c>
      <c r="K119" s="141">
        <v>10900</v>
      </c>
      <c r="L119" s="102" t="s">
        <v>1277</v>
      </c>
      <c r="M119" s="114"/>
    </row>
    <row r="120" spans="1:13" ht="23.25">
      <c r="A120" s="119">
        <v>112</v>
      </c>
      <c r="B120" s="103" t="s">
        <v>1322</v>
      </c>
      <c r="C120" s="102" t="s">
        <v>823</v>
      </c>
      <c r="D120" s="108" t="s">
        <v>487</v>
      </c>
      <c r="E120" s="102" t="s">
        <v>1521</v>
      </c>
      <c r="F120" s="102">
        <v>1</v>
      </c>
      <c r="G120" s="187" t="s">
        <v>1969</v>
      </c>
      <c r="H120" s="102">
        <v>1</v>
      </c>
      <c r="I120" s="187" t="s">
        <v>1969</v>
      </c>
      <c r="J120" s="106">
        <f t="shared" si="2"/>
        <v>17000</v>
      </c>
      <c r="K120" s="141">
        <v>17000</v>
      </c>
      <c r="L120" s="102" t="s">
        <v>1277</v>
      </c>
      <c r="M120" s="114"/>
    </row>
    <row r="121" spans="1:13" ht="23.25">
      <c r="A121" s="119">
        <v>113</v>
      </c>
      <c r="B121" s="103" t="s">
        <v>1322</v>
      </c>
      <c r="C121" s="102" t="s">
        <v>1330</v>
      </c>
      <c r="D121" s="108" t="s">
        <v>1520</v>
      </c>
      <c r="E121" s="102" t="s">
        <v>1521</v>
      </c>
      <c r="F121" s="102">
        <v>1</v>
      </c>
      <c r="G121" s="187" t="s">
        <v>1969</v>
      </c>
      <c r="H121" s="102">
        <v>2</v>
      </c>
      <c r="I121" s="187" t="s">
        <v>1969</v>
      </c>
      <c r="J121" s="106">
        <f t="shared" si="2"/>
        <v>4500</v>
      </c>
      <c r="K121" s="141">
        <v>9000</v>
      </c>
      <c r="L121" s="102" t="s">
        <v>1277</v>
      </c>
      <c r="M121" s="114"/>
    </row>
    <row r="122" spans="1:13" ht="23.25">
      <c r="A122" s="119">
        <v>114</v>
      </c>
      <c r="B122" s="103" t="s">
        <v>2700</v>
      </c>
      <c r="C122" s="102" t="s">
        <v>202</v>
      </c>
      <c r="D122" s="108" t="s">
        <v>2176</v>
      </c>
      <c r="E122" s="102" t="s">
        <v>1521</v>
      </c>
      <c r="F122" s="187" t="s">
        <v>1969</v>
      </c>
      <c r="G122" s="187" t="s">
        <v>1969</v>
      </c>
      <c r="H122" s="102">
        <v>1</v>
      </c>
      <c r="I122" s="187" t="s">
        <v>1969</v>
      </c>
      <c r="J122" s="106">
        <f t="shared" si="2"/>
        <v>2380</v>
      </c>
      <c r="K122" s="141">
        <v>2380</v>
      </c>
      <c r="L122" s="102" t="s">
        <v>1277</v>
      </c>
      <c r="M122" s="114"/>
    </row>
    <row r="123" spans="1:13" ht="23.25">
      <c r="A123" s="119">
        <v>115</v>
      </c>
      <c r="B123" s="103" t="s">
        <v>1498</v>
      </c>
      <c r="C123" s="102" t="s">
        <v>973</v>
      </c>
      <c r="D123" s="104" t="s">
        <v>1499</v>
      </c>
      <c r="E123" s="105" t="s">
        <v>1521</v>
      </c>
      <c r="F123" s="102">
        <v>12</v>
      </c>
      <c r="G123" s="187" t="s">
        <v>1969</v>
      </c>
      <c r="H123" s="102">
        <v>2</v>
      </c>
      <c r="I123" s="187" t="s">
        <v>1969</v>
      </c>
      <c r="J123" s="106">
        <f t="shared" si="2"/>
        <v>2500</v>
      </c>
      <c r="K123" s="112">
        <v>5000</v>
      </c>
      <c r="L123" s="107" t="s">
        <v>1277</v>
      </c>
      <c r="M123" s="114"/>
    </row>
    <row r="124" spans="1:13" ht="23.25">
      <c r="A124" s="119">
        <v>116</v>
      </c>
      <c r="B124" s="103" t="s">
        <v>1284</v>
      </c>
      <c r="C124" s="102" t="s">
        <v>972</v>
      </c>
      <c r="D124" s="104" t="s">
        <v>0</v>
      </c>
      <c r="E124" s="105" t="s">
        <v>1521</v>
      </c>
      <c r="F124" s="102">
        <v>12</v>
      </c>
      <c r="G124" s="187" t="s">
        <v>1969</v>
      </c>
      <c r="H124" s="102">
        <v>2</v>
      </c>
      <c r="I124" s="187" t="s">
        <v>1969</v>
      </c>
      <c r="J124" s="106">
        <f t="shared" si="2"/>
        <v>2500</v>
      </c>
      <c r="K124" s="112">
        <v>5000</v>
      </c>
      <c r="L124" s="107" t="s">
        <v>1277</v>
      </c>
      <c r="M124" s="114"/>
    </row>
    <row r="125" spans="1:13" ht="23.25">
      <c r="A125" s="119">
        <v>117</v>
      </c>
      <c r="B125" s="103" t="s">
        <v>1</v>
      </c>
      <c r="C125" s="102" t="s">
        <v>971</v>
      </c>
      <c r="D125" s="104" t="s">
        <v>2</v>
      </c>
      <c r="E125" s="105" t="s">
        <v>1521</v>
      </c>
      <c r="F125" s="102">
        <v>11</v>
      </c>
      <c r="G125" s="187" t="s">
        <v>1969</v>
      </c>
      <c r="H125" s="102">
        <v>1</v>
      </c>
      <c r="I125" s="187" t="s">
        <v>1969</v>
      </c>
      <c r="J125" s="106">
        <f t="shared" si="2"/>
        <v>7500</v>
      </c>
      <c r="K125" s="112">
        <v>7500</v>
      </c>
      <c r="L125" s="107" t="s">
        <v>1277</v>
      </c>
      <c r="M125" s="114"/>
    </row>
    <row r="126" spans="1:13" ht="23.25">
      <c r="A126" s="119">
        <v>118</v>
      </c>
      <c r="B126" s="103" t="s">
        <v>1176</v>
      </c>
      <c r="C126" s="102" t="s">
        <v>2414</v>
      </c>
      <c r="D126" s="113" t="s">
        <v>1302</v>
      </c>
      <c r="E126" s="105" t="s">
        <v>1179</v>
      </c>
      <c r="F126" s="102">
        <v>6</v>
      </c>
      <c r="G126" s="187" t="s">
        <v>1969</v>
      </c>
      <c r="H126" s="102">
        <v>4</v>
      </c>
      <c r="I126" s="187" t="s">
        <v>1969</v>
      </c>
      <c r="J126" s="106">
        <f t="shared" si="2"/>
        <v>9000</v>
      </c>
      <c r="K126" s="106">
        <v>36000</v>
      </c>
      <c r="L126" s="107" t="s">
        <v>1277</v>
      </c>
      <c r="M126" s="114"/>
    </row>
    <row r="127" spans="1:13" ht="23.25">
      <c r="A127" s="119">
        <v>119</v>
      </c>
      <c r="B127" s="103" t="s">
        <v>1176</v>
      </c>
      <c r="C127" s="102" t="s">
        <v>2414</v>
      </c>
      <c r="D127" s="113" t="s">
        <v>1303</v>
      </c>
      <c r="E127" s="105" t="s">
        <v>1179</v>
      </c>
      <c r="F127" s="102">
        <v>6</v>
      </c>
      <c r="G127" s="187" t="s">
        <v>1969</v>
      </c>
      <c r="H127" s="102">
        <v>2</v>
      </c>
      <c r="I127" s="187" t="s">
        <v>1969</v>
      </c>
      <c r="J127" s="106">
        <f t="shared" si="2"/>
        <v>15000</v>
      </c>
      <c r="K127" s="106">
        <v>30000</v>
      </c>
      <c r="L127" s="107" t="s">
        <v>1277</v>
      </c>
      <c r="M127" s="114"/>
    </row>
    <row r="128" spans="1:13" ht="23.25">
      <c r="A128" s="119">
        <v>120</v>
      </c>
      <c r="B128" s="103" t="s">
        <v>1304</v>
      </c>
      <c r="C128" s="102" t="s">
        <v>2312</v>
      </c>
      <c r="D128" s="113" t="s">
        <v>1305</v>
      </c>
      <c r="E128" s="105" t="s">
        <v>345</v>
      </c>
      <c r="F128" s="102">
        <v>5</v>
      </c>
      <c r="G128" s="187" t="s">
        <v>1969</v>
      </c>
      <c r="H128" s="102">
        <v>1</v>
      </c>
      <c r="I128" s="187" t="s">
        <v>1969</v>
      </c>
      <c r="J128" s="106">
        <f t="shared" si="2"/>
        <v>10300</v>
      </c>
      <c r="K128" s="106">
        <v>10300</v>
      </c>
      <c r="L128" s="107" t="s">
        <v>1277</v>
      </c>
      <c r="M128" s="114"/>
    </row>
    <row r="129" spans="1:13" ht="23.25" customHeight="1">
      <c r="A129" s="238" t="s">
        <v>514</v>
      </c>
      <c r="B129" s="239"/>
      <c r="C129" s="239"/>
      <c r="D129" s="239"/>
      <c r="E129" s="239"/>
      <c r="F129" s="239"/>
      <c r="G129" s="239"/>
      <c r="H129" s="239"/>
      <c r="I129" s="239"/>
      <c r="J129" s="239"/>
      <c r="K129" s="239"/>
      <c r="L129" s="239"/>
      <c r="M129" s="240"/>
    </row>
    <row r="130" spans="1:13" ht="23.25">
      <c r="A130" s="119">
        <v>121</v>
      </c>
      <c r="B130" s="103" t="s">
        <v>1306</v>
      </c>
      <c r="C130" s="102" t="s">
        <v>2469</v>
      </c>
      <c r="D130" s="113" t="s">
        <v>1307</v>
      </c>
      <c r="E130" s="105" t="s">
        <v>1521</v>
      </c>
      <c r="F130" s="102">
        <v>4</v>
      </c>
      <c r="G130" s="187" t="s">
        <v>1969</v>
      </c>
      <c r="H130" s="102">
        <v>1</v>
      </c>
      <c r="I130" s="187" t="s">
        <v>1969</v>
      </c>
      <c r="J130" s="106">
        <f t="shared" si="2"/>
        <v>50000</v>
      </c>
      <c r="K130" s="106">
        <v>50000</v>
      </c>
      <c r="L130" s="107" t="s">
        <v>1277</v>
      </c>
      <c r="M130" s="114"/>
    </row>
    <row r="131" spans="1:13" ht="23.25">
      <c r="A131" s="119">
        <v>122</v>
      </c>
      <c r="B131" s="103" t="s">
        <v>1308</v>
      </c>
      <c r="C131" s="102" t="s">
        <v>2467</v>
      </c>
      <c r="D131" s="113" t="s">
        <v>1288</v>
      </c>
      <c r="E131" s="105" t="s">
        <v>345</v>
      </c>
      <c r="F131" s="102">
        <v>4</v>
      </c>
      <c r="G131" s="187" t="s">
        <v>1969</v>
      </c>
      <c r="H131" s="102">
        <v>1</v>
      </c>
      <c r="I131" s="187" t="s">
        <v>1969</v>
      </c>
      <c r="J131" s="106">
        <f t="shared" si="2"/>
        <v>8600</v>
      </c>
      <c r="K131" s="106">
        <v>8600</v>
      </c>
      <c r="L131" s="107" t="s">
        <v>1277</v>
      </c>
      <c r="M131" s="114"/>
    </row>
    <row r="132" spans="1:13" ht="23.25">
      <c r="A132" s="119">
        <v>123</v>
      </c>
      <c r="B132" s="103" t="s">
        <v>1308</v>
      </c>
      <c r="C132" s="102" t="s">
        <v>2466</v>
      </c>
      <c r="D132" s="113" t="s">
        <v>1310</v>
      </c>
      <c r="E132" s="105" t="s">
        <v>345</v>
      </c>
      <c r="F132" s="102">
        <v>4</v>
      </c>
      <c r="G132" s="187" t="s">
        <v>1969</v>
      </c>
      <c r="H132" s="102">
        <v>1</v>
      </c>
      <c r="I132" s="187" t="s">
        <v>1969</v>
      </c>
      <c r="J132" s="106">
        <f t="shared" si="2"/>
        <v>6600</v>
      </c>
      <c r="K132" s="106">
        <v>6600</v>
      </c>
      <c r="L132" s="107" t="s">
        <v>1277</v>
      </c>
      <c r="M132" s="114"/>
    </row>
    <row r="133" spans="1:13" ht="23.25">
      <c r="A133" s="119">
        <v>124</v>
      </c>
      <c r="B133" s="103" t="s">
        <v>492</v>
      </c>
      <c r="C133" s="102" t="s">
        <v>2463</v>
      </c>
      <c r="D133" s="113" t="s">
        <v>1313</v>
      </c>
      <c r="E133" s="105" t="s">
        <v>1263</v>
      </c>
      <c r="F133" s="102">
        <v>12</v>
      </c>
      <c r="G133" s="187" t="s">
        <v>1969</v>
      </c>
      <c r="H133" s="102">
        <v>15</v>
      </c>
      <c r="I133" s="187" t="s">
        <v>1969</v>
      </c>
      <c r="J133" s="106">
        <f t="shared" si="2"/>
        <v>8350</v>
      </c>
      <c r="K133" s="106">
        <v>125250</v>
      </c>
      <c r="L133" s="107" t="s">
        <v>1277</v>
      </c>
      <c r="M133" s="114"/>
    </row>
    <row r="134" spans="1:13" ht="23.25">
      <c r="A134" s="119">
        <v>125</v>
      </c>
      <c r="B134" s="103" t="s">
        <v>492</v>
      </c>
      <c r="C134" s="102" t="s">
        <v>2462</v>
      </c>
      <c r="D134" s="113" t="s">
        <v>2123</v>
      </c>
      <c r="E134" s="105" t="s">
        <v>1263</v>
      </c>
      <c r="F134" s="102">
        <v>12</v>
      </c>
      <c r="G134" s="187" t="s">
        <v>1969</v>
      </c>
      <c r="H134" s="102">
        <v>15</v>
      </c>
      <c r="I134" s="187" t="s">
        <v>1969</v>
      </c>
      <c r="J134" s="106">
        <f t="shared" si="2"/>
        <v>25000</v>
      </c>
      <c r="K134" s="106">
        <v>375000</v>
      </c>
      <c r="L134" s="107" t="s">
        <v>1277</v>
      </c>
      <c r="M134" s="114"/>
    </row>
    <row r="135" spans="1:13" ht="23.25">
      <c r="A135" s="119">
        <v>126</v>
      </c>
      <c r="B135" s="103" t="s">
        <v>492</v>
      </c>
      <c r="C135" s="102" t="s">
        <v>2461</v>
      </c>
      <c r="D135" s="113" t="s">
        <v>1314</v>
      </c>
      <c r="E135" s="105" t="s">
        <v>1263</v>
      </c>
      <c r="F135" s="102">
        <v>12</v>
      </c>
      <c r="G135" s="187" t="s">
        <v>1969</v>
      </c>
      <c r="H135" s="102">
        <v>15</v>
      </c>
      <c r="I135" s="187" t="s">
        <v>1969</v>
      </c>
      <c r="J135" s="106">
        <f t="shared" si="2"/>
        <v>8350</v>
      </c>
      <c r="K135" s="106">
        <v>125250</v>
      </c>
      <c r="L135" s="107" t="s">
        <v>1277</v>
      </c>
      <c r="M135" s="114"/>
    </row>
    <row r="136" spans="1:13" ht="23.25">
      <c r="A136" s="119">
        <v>127</v>
      </c>
      <c r="B136" s="103" t="s">
        <v>492</v>
      </c>
      <c r="C136" s="102" t="s">
        <v>2460</v>
      </c>
      <c r="D136" s="113" t="s">
        <v>1315</v>
      </c>
      <c r="E136" s="105" t="s">
        <v>1263</v>
      </c>
      <c r="F136" s="102">
        <v>12</v>
      </c>
      <c r="G136" s="187" t="s">
        <v>1969</v>
      </c>
      <c r="H136" s="102">
        <v>15</v>
      </c>
      <c r="I136" s="187" t="s">
        <v>1969</v>
      </c>
      <c r="J136" s="106">
        <f t="shared" si="2"/>
        <v>866.6666666666666</v>
      </c>
      <c r="K136" s="106">
        <v>13000</v>
      </c>
      <c r="L136" s="107" t="s">
        <v>1277</v>
      </c>
      <c r="M136" s="114"/>
    </row>
    <row r="137" spans="1:13" ht="23.25">
      <c r="A137" s="119">
        <v>128</v>
      </c>
      <c r="B137" s="103" t="s">
        <v>1316</v>
      </c>
      <c r="C137" s="102" t="s">
        <v>2459</v>
      </c>
      <c r="D137" s="113" t="s">
        <v>1317</v>
      </c>
      <c r="E137" s="105" t="s">
        <v>1521</v>
      </c>
      <c r="F137" s="102">
        <v>8</v>
      </c>
      <c r="G137" s="187" t="s">
        <v>1969</v>
      </c>
      <c r="H137" s="102">
        <v>1</v>
      </c>
      <c r="I137" s="187" t="s">
        <v>1969</v>
      </c>
      <c r="J137" s="106">
        <f t="shared" si="2"/>
        <v>6000</v>
      </c>
      <c r="K137" s="106">
        <v>6000</v>
      </c>
      <c r="L137" s="107" t="s">
        <v>1277</v>
      </c>
      <c r="M137" s="114"/>
    </row>
    <row r="138" spans="1:13" ht="23.25">
      <c r="A138" s="119">
        <v>129</v>
      </c>
      <c r="B138" s="103" t="s">
        <v>492</v>
      </c>
      <c r="C138" s="102" t="s">
        <v>2458</v>
      </c>
      <c r="D138" s="113" t="s">
        <v>1318</v>
      </c>
      <c r="E138" s="105" t="s">
        <v>1263</v>
      </c>
      <c r="F138" s="102">
        <v>12</v>
      </c>
      <c r="G138" s="187" t="s">
        <v>1969</v>
      </c>
      <c r="H138" s="102">
        <v>30</v>
      </c>
      <c r="I138" s="187" t="s">
        <v>1969</v>
      </c>
      <c r="J138" s="106">
        <f t="shared" si="2"/>
        <v>2400</v>
      </c>
      <c r="K138" s="106">
        <v>72000</v>
      </c>
      <c r="L138" s="107" t="s">
        <v>1277</v>
      </c>
      <c r="M138" s="114"/>
    </row>
    <row r="139" spans="1:13" ht="23.25">
      <c r="A139" s="119">
        <v>130</v>
      </c>
      <c r="B139" s="103" t="s">
        <v>208</v>
      </c>
      <c r="C139" s="102" t="s">
        <v>2455</v>
      </c>
      <c r="D139" s="113" t="s">
        <v>209</v>
      </c>
      <c r="E139" s="105" t="s">
        <v>1521</v>
      </c>
      <c r="F139" s="102">
        <v>8</v>
      </c>
      <c r="G139" s="187" t="s">
        <v>1969</v>
      </c>
      <c r="H139" s="102">
        <v>1</v>
      </c>
      <c r="I139" s="187" t="s">
        <v>1969</v>
      </c>
      <c r="J139" s="106">
        <f t="shared" si="2"/>
        <v>5000</v>
      </c>
      <c r="K139" s="106">
        <v>5000</v>
      </c>
      <c r="L139" s="107" t="s">
        <v>1277</v>
      </c>
      <c r="M139" s="114"/>
    </row>
    <row r="140" spans="1:13" ht="23.25">
      <c r="A140" s="119">
        <v>131</v>
      </c>
      <c r="B140" s="103" t="s">
        <v>208</v>
      </c>
      <c r="C140" s="102" t="s">
        <v>2454</v>
      </c>
      <c r="D140" s="113" t="s">
        <v>98</v>
      </c>
      <c r="E140" s="105" t="s">
        <v>1521</v>
      </c>
      <c r="F140" s="102">
        <v>8</v>
      </c>
      <c r="G140" s="187" t="s">
        <v>1969</v>
      </c>
      <c r="H140" s="102">
        <v>1</v>
      </c>
      <c r="I140" s="187" t="s">
        <v>1969</v>
      </c>
      <c r="J140" s="106">
        <f t="shared" si="2"/>
        <v>3200</v>
      </c>
      <c r="K140" s="106">
        <v>3200</v>
      </c>
      <c r="L140" s="107" t="s">
        <v>1277</v>
      </c>
      <c r="M140" s="114"/>
    </row>
    <row r="141" spans="1:13" ht="23.25">
      <c r="A141" s="119">
        <v>132</v>
      </c>
      <c r="B141" s="103" t="s">
        <v>1165</v>
      </c>
      <c r="C141" s="102" t="s">
        <v>2453</v>
      </c>
      <c r="D141" s="113" t="s">
        <v>210</v>
      </c>
      <c r="E141" s="105" t="s">
        <v>1521</v>
      </c>
      <c r="F141" s="102">
        <v>12</v>
      </c>
      <c r="G141" s="187" t="s">
        <v>1969</v>
      </c>
      <c r="H141" s="102">
        <v>1</v>
      </c>
      <c r="I141" s="187" t="s">
        <v>1969</v>
      </c>
      <c r="J141" s="106">
        <f t="shared" si="2"/>
        <v>2300</v>
      </c>
      <c r="K141" s="106">
        <v>2300</v>
      </c>
      <c r="L141" s="107" t="s">
        <v>1277</v>
      </c>
      <c r="M141" s="114"/>
    </row>
    <row r="142" spans="1:13" ht="23.25">
      <c r="A142" s="119">
        <v>133</v>
      </c>
      <c r="B142" s="103" t="s">
        <v>208</v>
      </c>
      <c r="C142" s="102" t="s">
        <v>2452</v>
      </c>
      <c r="D142" s="113" t="s">
        <v>494</v>
      </c>
      <c r="E142" s="105" t="s">
        <v>1521</v>
      </c>
      <c r="F142" s="102">
        <v>8</v>
      </c>
      <c r="G142" s="187" t="s">
        <v>1969</v>
      </c>
      <c r="H142" s="102">
        <v>2</v>
      </c>
      <c r="I142" s="187" t="s">
        <v>1969</v>
      </c>
      <c r="J142" s="106">
        <f t="shared" si="2"/>
        <v>5900</v>
      </c>
      <c r="K142" s="106">
        <v>11800</v>
      </c>
      <c r="L142" s="107" t="s">
        <v>1277</v>
      </c>
      <c r="M142" s="114"/>
    </row>
    <row r="143" spans="1:13" ht="23.25">
      <c r="A143" s="119">
        <v>134</v>
      </c>
      <c r="B143" s="103" t="s">
        <v>208</v>
      </c>
      <c r="C143" s="102" t="s">
        <v>2451</v>
      </c>
      <c r="D143" s="113" t="s">
        <v>1520</v>
      </c>
      <c r="E143" s="105" t="s">
        <v>1521</v>
      </c>
      <c r="F143" s="102">
        <v>8</v>
      </c>
      <c r="G143" s="187" t="s">
        <v>1969</v>
      </c>
      <c r="H143" s="102">
        <v>1</v>
      </c>
      <c r="I143" s="187" t="s">
        <v>1969</v>
      </c>
      <c r="J143" s="106">
        <f t="shared" si="2"/>
        <v>4000</v>
      </c>
      <c r="K143" s="106">
        <v>4000</v>
      </c>
      <c r="L143" s="107" t="s">
        <v>1277</v>
      </c>
      <c r="M143" s="114"/>
    </row>
    <row r="144" spans="1:13" ht="23.25">
      <c r="A144" s="119">
        <v>135</v>
      </c>
      <c r="B144" s="103" t="s">
        <v>485</v>
      </c>
      <c r="C144" s="102" t="s">
        <v>2450</v>
      </c>
      <c r="D144" s="113" t="s">
        <v>491</v>
      </c>
      <c r="E144" s="105" t="s">
        <v>1521</v>
      </c>
      <c r="F144" s="102">
        <v>7</v>
      </c>
      <c r="G144" s="187" t="s">
        <v>1969</v>
      </c>
      <c r="H144" s="102">
        <v>8</v>
      </c>
      <c r="I144" s="187" t="s">
        <v>1969</v>
      </c>
      <c r="J144" s="106">
        <f t="shared" si="2"/>
        <v>22800</v>
      </c>
      <c r="K144" s="106">
        <v>182400</v>
      </c>
      <c r="L144" s="107" t="s">
        <v>1277</v>
      </c>
      <c r="M144" s="114"/>
    </row>
    <row r="145" spans="1:13" ht="23.25">
      <c r="A145" s="119">
        <v>136</v>
      </c>
      <c r="B145" s="103" t="s">
        <v>2040</v>
      </c>
      <c r="C145" s="102" t="s">
        <v>2041</v>
      </c>
      <c r="D145" s="127" t="s">
        <v>1655</v>
      </c>
      <c r="E145" s="102" t="s">
        <v>1521</v>
      </c>
      <c r="F145" s="102">
        <v>3</v>
      </c>
      <c r="G145" s="187" t="s">
        <v>1969</v>
      </c>
      <c r="H145" s="102">
        <v>1</v>
      </c>
      <c r="I145" s="187" t="s">
        <v>1969</v>
      </c>
      <c r="J145" s="106">
        <f t="shared" si="2"/>
        <v>71934</v>
      </c>
      <c r="K145" s="106">
        <v>71934</v>
      </c>
      <c r="L145" s="107" t="s">
        <v>1277</v>
      </c>
      <c r="M145" s="114"/>
    </row>
    <row r="146" spans="1:13" ht="23.25">
      <c r="A146" s="119">
        <v>137</v>
      </c>
      <c r="B146" s="103" t="s">
        <v>2042</v>
      </c>
      <c r="C146" s="102" t="s">
        <v>2043</v>
      </c>
      <c r="D146" s="127" t="s">
        <v>2044</v>
      </c>
      <c r="E146" s="102" t="s">
        <v>1521</v>
      </c>
      <c r="F146" s="102">
        <v>2</v>
      </c>
      <c r="G146" s="187" t="s">
        <v>1969</v>
      </c>
      <c r="H146" s="102">
        <v>5</v>
      </c>
      <c r="I146" s="187" t="s">
        <v>1969</v>
      </c>
      <c r="J146" s="106">
        <f t="shared" si="2"/>
        <v>17000</v>
      </c>
      <c r="K146" s="106">
        <v>85000</v>
      </c>
      <c r="L146" s="107" t="s">
        <v>1277</v>
      </c>
      <c r="M146" s="114"/>
    </row>
    <row r="147" spans="1:13" ht="23.25">
      <c r="A147" s="119">
        <v>138</v>
      </c>
      <c r="B147" s="103" t="s">
        <v>2042</v>
      </c>
      <c r="C147" s="102" t="s">
        <v>2046</v>
      </c>
      <c r="D147" s="127" t="s">
        <v>99</v>
      </c>
      <c r="E147" s="102" t="s">
        <v>1521</v>
      </c>
      <c r="F147" s="102">
        <v>2</v>
      </c>
      <c r="G147" s="187" t="s">
        <v>1969</v>
      </c>
      <c r="H147" s="102">
        <v>5</v>
      </c>
      <c r="I147" s="187" t="s">
        <v>1969</v>
      </c>
      <c r="J147" s="106">
        <f t="shared" si="2"/>
        <v>1600</v>
      </c>
      <c r="K147" s="106">
        <v>8000</v>
      </c>
      <c r="L147" s="107" t="s">
        <v>1277</v>
      </c>
      <c r="M147" s="114"/>
    </row>
    <row r="148" spans="1:13" ht="23.25">
      <c r="A148" s="119">
        <v>139</v>
      </c>
      <c r="B148" s="103" t="s">
        <v>2047</v>
      </c>
      <c r="C148" s="102" t="s">
        <v>2048</v>
      </c>
      <c r="D148" s="127" t="s">
        <v>2044</v>
      </c>
      <c r="E148" s="102" t="s">
        <v>1521</v>
      </c>
      <c r="F148" s="102">
        <v>2</v>
      </c>
      <c r="G148" s="187" t="s">
        <v>1969</v>
      </c>
      <c r="H148" s="102">
        <v>5</v>
      </c>
      <c r="I148" s="187" t="s">
        <v>1969</v>
      </c>
      <c r="J148" s="106">
        <f t="shared" si="2"/>
        <v>18000</v>
      </c>
      <c r="K148" s="106">
        <v>90000</v>
      </c>
      <c r="L148" s="107" t="s">
        <v>1277</v>
      </c>
      <c r="M148" s="114"/>
    </row>
    <row r="149" spans="1:13" ht="23.25">
      <c r="A149" s="119">
        <v>140</v>
      </c>
      <c r="B149" s="103" t="s">
        <v>2047</v>
      </c>
      <c r="C149" s="102" t="s">
        <v>2050</v>
      </c>
      <c r="D149" s="127" t="s">
        <v>99</v>
      </c>
      <c r="E149" s="102" t="s">
        <v>1521</v>
      </c>
      <c r="F149" s="102">
        <v>2</v>
      </c>
      <c r="G149" s="187" t="s">
        <v>1969</v>
      </c>
      <c r="H149" s="102">
        <v>5</v>
      </c>
      <c r="I149" s="187" t="s">
        <v>1969</v>
      </c>
      <c r="J149" s="106">
        <f t="shared" si="2"/>
        <v>1600</v>
      </c>
      <c r="K149" s="106">
        <v>8000</v>
      </c>
      <c r="L149" s="107" t="s">
        <v>1277</v>
      </c>
      <c r="M149" s="114"/>
    </row>
    <row r="150" spans="1:13" ht="23.25">
      <c r="A150" s="119">
        <v>141</v>
      </c>
      <c r="B150" s="103" t="s">
        <v>133</v>
      </c>
      <c r="C150" s="102" t="s">
        <v>2518</v>
      </c>
      <c r="D150" s="104" t="s">
        <v>134</v>
      </c>
      <c r="E150" s="105" t="s">
        <v>1521</v>
      </c>
      <c r="F150" s="102">
        <v>8</v>
      </c>
      <c r="G150" s="187" t="s">
        <v>1969</v>
      </c>
      <c r="H150" s="102">
        <v>1</v>
      </c>
      <c r="I150" s="187" t="s">
        <v>1969</v>
      </c>
      <c r="J150" s="106">
        <f t="shared" si="2"/>
        <v>7900</v>
      </c>
      <c r="K150" s="112">
        <v>7900</v>
      </c>
      <c r="L150" s="107" t="s">
        <v>1277</v>
      </c>
      <c r="M150" s="114"/>
    </row>
    <row r="151" spans="1:13" ht="23.25">
      <c r="A151" s="119">
        <v>142</v>
      </c>
      <c r="B151" s="103" t="s">
        <v>1511</v>
      </c>
      <c r="C151" s="102" t="s">
        <v>2517</v>
      </c>
      <c r="D151" s="104" t="s">
        <v>1848</v>
      </c>
      <c r="E151" s="105" t="s">
        <v>1263</v>
      </c>
      <c r="F151" s="102">
        <v>27</v>
      </c>
      <c r="G151" s="187" t="s">
        <v>1969</v>
      </c>
      <c r="H151" s="102">
        <v>5</v>
      </c>
      <c r="I151" s="187" t="s">
        <v>1969</v>
      </c>
      <c r="J151" s="106">
        <f t="shared" si="2"/>
        <v>2700</v>
      </c>
      <c r="K151" s="112">
        <v>13500</v>
      </c>
      <c r="L151" s="107" t="s">
        <v>1277</v>
      </c>
      <c r="M151" s="114"/>
    </row>
    <row r="152" spans="1:13" ht="23.25">
      <c r="A152" s="119">
        <v>143</v>
      </c>
      <c r="B152" s="103" t="s">
        <v>135</v>
      </c>
      <c r="C152" s="102" t="s">
        <v>2516</v>
      </c>
      <c r="D152" s="104" t="s">
        <v>136</v>
      </c>
      <c r="E152" s="105" t="s">
        <v>1521</v>
      </c>
      <c r="F152" s="102">
        <v>8</v>
      </c>
      <c r="G152" s="187" t="s">
        <v>1969</v>
      </c>
      <c r="H152" s="102">
        <v>1</v>
      </c>
      <c r="I152" s="187" t="s">
        <v>1969</v>
      </c>
      <c r="J152" s="106">
        <f t="shared" si="2"/>
        <v>4500</v>
      </c>
      <c r="K152" s="112">
        <v>4500</v>
      </c>
      <c r="L152" s="107" t="s">
        <v>1277</v>
      </c>
      <c r="M152" s="114"/>
    </row>
    <row r="153" spans="1:13" ht="23.25">
      <c r="A153" s="119">
        <v>144</v>
      </c>
      <c r="B153" s="103" t="s">
        <v>137</v>
      </c>
      <c r="C153" s="102" t="s">
        <v>2515</v>
      </c>
      <c r="D153" s="104" t="s">
        <v>138</v>
      </c>
      <c r="E153" s="105" t="s">
        <v>1521</v>
      </c>
      <c r="F153" s="102">
        <v>8</v>
      </c>
      <c r="G153" s="187" t="s">
        <v>1969</v>
      </c>
      <c r="H153" s="102">
        <v>1</v>
      </c>
      <c r="I153" s="187" t="s">
        <v>1969</v>
      </c>
      <c r="J153" s="106">
        <f t="shared" si="2"/>
        <v>1300</v>
      </c>
      <c r="K153" s="112">
        <v>1300</v>
      </c>
      <c r="L153" s="107" t="s">
        <v>1277</v>
      </c>
      <c r="M153" s="114"/>
    </row>
    <row r="154" spans="1:13" ht="23.25">
      <c r="A154" s="119">
        <v>145</v>
      </c>
      <c r="B154" s="103" t="s">
        <v>1518</v>
      </c>
      <c r="C154" s="102" t="s">
        <v>2502</v>
      </c>
      <c r="D154" s="104" t="s">
        <v>140</v>
      </c>
      <c r="E154" s="105" t="s">
        <v>1521</v>
      </c>
      <c r="F154" s="102">
        <v>14</v>
      </c>
      <c r="G154" s="187" t="s">
        <v>1969</v>
      </c>
      <c r="H154" s="102">
        <v>2</v>
      </c>
      <c r="I154" s="187" t="s">
        <v>1969</v>
      </c>
      <c r="J154" s="106">
        <f t="shared" si="2"/>
        <v>3600</v>
      </c>
      <c r="K154" s="112">
        <v>7200</v>
      </c>
      <c r="L154" s="107" t="s">
        <v>1277</v>
      </c>
      <c r="M154" s="114"/>
    </row>
    <row r="155" spans="1:13" ht="23.25" customHeight="1">
      <c r="A155" s="238" t="s">
        <v>515</v>
      </c>
      <c r="B155" s="239"/>
      <c r="C155" s="239"/>
      <c r="D155" s="239"/>
      <c r="E155" s="239"/>
      <c r="F155" s="239"/>
      <c r="G155" s="239"/>
      <c r="H155" s="239"/>
      <c r="I155" s="239"/>
      <c r="J155" s="239"/>
      <c r="K155" s="239"/>
      <c r="L155" s="239"/>
      <c r="M155" s="240"/>
    </row>
    <row r="156" spans="1:13" ht="23.25">
      <c r="A156" s="119">
        <v>146</v>
      </c>
      <c r="B156" s="103" t="s">
        <v>1269</v>
      </c>
      <c r="C156" s="102" t="s">
        <v>2494</v>
      </c>
      <c r="D156" s="104" t="s">
        <v>142</v>
      </c>
      <c r="E156" s="105" t="s">
        <v>1521</v>
      </c>
      <c r="F156" s="102">
        <v>7</v>
      </c>
      <c r="G156" s="187" t="s">
        <v>1969</v>
      </c>
      <c r="H156" s="102">
        <v>1</v>
      </c>
      <c r="I156" s="187" t="s">
        <v>1969</v>
      </c>
      <c r="J156" s="106">
        <f t="shared" si="2"/>
        <v>20000</v>
      </c>
      <c r="K156" s="112">
        <v>20000</v>
      </c>
      <c r="L156" s="107" t="s">
        <v>1277</v>
      </c>
      <c r="M156" s="114"/>
    </row>
    <row r="157" spans="1:13" ht="23.25">
      <c r="A157" s="119">
        <v>147</v>
      </c>
      <c r="B157" s="103" t="s">
        <v>1268</v>
      </c>
      <c r="C157" s="102" t="s">
        <v>2493</v>
      </c>
      <c r="D157" s="104" t="s">
        <v>143</v>
      </c>
      <c r="E157" s="105" t="s">
        <v>1263</v>
      </c>
      <c r="F157" s="102">
        <v>6</v>
      </c>
      <c r="G157" s="187" t="s">
        <v>1969</v>
      </c>
      <c r="H157" s="102">
        <v>2</v>
      </c>
      <c r="I157" s="187" t="s">
        <v>1969</v>
      </c>
      <c r="J157" s="106">
        <f t="shared" si="2"/>
        <v>10000</v>
      </c>
      <c r="K157" s="112">
        <v>20000</v>
      </c>
      <c r="L157" s="107" t="s">
        <v>1277</v>
      </c>
      <c r="M157" s="114"/>
    </row>
    <row r="158" spans="1:13" ht="23.25">
      <c r="A158" s="119">
        <v>148</v>
      </c>
      <c r="B158" s="103" t="s">
        <v>1268</v>
      </c>
      <c r="C158" s="102" t="s">
        <v>2492</v>
      </c>
      <c r="D158" s="104" t="s">
        <v>214</v>
      </c>
      <c r="E158" s="105" t="s">
        <v>1263</v>
      </c>
      <c r="F158" s="102">
        <v>6</v>
      </c>
      <c r="G158" s="187" t="s">
        <v>1969</v>
      </c>
      <c r="H158" s="102">
        <v>40</v>
      </c>
      <c r="I158" s="187" t="s">
        <v>1969</v>
      </c>
      <c r="J158" s="106">
        <f t="shared" si="2"/>
        <v>150</v>
      </c>
      <c r="K158" s="112">
        <v>6000</v>
      </c>
      <c r="L158" s="107" t="s">
        <v>1277</v>
      </c>
      <c r="M158" s="114"/>
    </row>
    <row r="159" spans="1:13" ht="23.25">
      <c r="A159" s="119">
        <v>149</v>
      </c>
      <c r="B159" s="103" t="s">
        <v>2051</v>
      </c>
      <c r="C159" s="102" t="s">
        <v>2052</v>
      </c>
      <c r="D159" s="104" t="s">
        <v>1295</v>
      </c>
      <c r="E159" s="105" t="s">
        <v>1263</v>
      </c>
      <c r="F159" s="102">
        <v>13</v>
      </c>
      <c r="G159" s="187" t="s">
        <v>1969</v>
      </c>
      <c r="H159" s="102">
        <v>30</v>
      </c>
      <c r="I159" s="187" t="s">
        <v>1969</v>
      </c>
      <c r="J159" s="106">
        <f t="shared" si="2"/>
        <v>266.6666666666667</v>
      </c>
      <c r="K159" s="112">
        <v>8000</v>
      </c>
      <c r="L159" s="107" t="s">
        <v>1277</v>
      </c>
      <c r="M159" s="114"/>
    </row>
    <row r="160" spans="1:13" ht="23.25">
      <c r="A160" s="119">
        <v>150</v>
      </c>
      <c r="B160" s="103" t="s">
        <v>2051</v>
      </c>
      <c r="C160" s="102" t="s">
        <v>2053</v>
      </c>
      <c r="D160" s="104" t="s">
        <v>1296</v>
      </c>
      <c r="E160" s="105" t="s">
        <v>1263</v>
      </c>
      <c r="F160" s="102">
        <v>13</v>
      </c>
      <c r="G160" s="187" t="s">
        <v>1969</v>
      </c>
      <c r="H160" s="102">
        <v>30</v>
      </c>
      <c r="I160" s="187" t="s">
        <v>1969</v>
      </c>
      <c r="J160" s="106">
        <f t="shared" si="2"/>
        <v>1600</v>
      </c>
      <c r="K160" s="112">
        <v>48000</v>
      </c>
      <c r="L160" s="107" t="s">
        <v>1277</v>
      </c>
      <c r="M160" s="114"/>
    </row>
    <row r="161" spans="1:13" ht="23.25">
      <c r="A161" s="119">
        <v>151</v>
      </c>
      <c r="B161" s="103" t="s">
        <v>2054</v>
      </c>
      <c r="C161" s="102" t="s">
        <v>2055</v>
      </c>
      <c r="D161" s="104" t="s">
        <v>1314</v>
      </c>
      <c r="E161" s="105" t="s">
        <v>1521</v>
      </c>
      <c r="F161" s="102">
        <v>14</v>
      </c>
      <c r="G161" s="187" t="s">
        <v>1969</v>
      </c>
      <c r="H161" s="102">
        <v>30</v>
      </c>
      <c r="I161" s="187" t="s">
        <v>1969</v>
      </c>
      <c r="J161" s="106">
        <f t="shared" si="2"/>
        <v>8600</v>
      </c>
      <c r="K161" s="112">
        <v>258000</v>
      </c>
      <c r="L161" s="107" t="s">
        <v>1277</v>
      </c>
      <c r="M161" s="114"/>
    </row>
    <row r="162" spans="1:13" ht="23.25">
      <c r="A162" s="119">
        <v>152</v>
      </c>
      <c r="B162" s="103" t="s">
        <v>2054</v>
      </c>
      <c r="C162" s="102" t="s">
        <v>2056</v>
      </c>
      <c r="D162" s="104" t="s">
        <v>1296</v>
      </c>
      <c r="E162" s="105" t="s">
        <v>1521</v>
      </c>
      <c r="F162" s="102">
        <v>14</v>
      </c>
      <c r="G162" s="187" t="s">
        <v>1969</v>
      </c>
      <c r="H162" s="102">
        <v>30</v>
      </c>
      <c r="I162" s="187" t="s">
        <v>1969</v>
      </c>
      <c r="J162" s="106">
        <f t="shared" si="2"/>
        <v>1600</v>
      </c>
      <c r="K162" s="112">
        <v>48000</v>
      </c>
      <c r="L162" s="107" t="s">
        <v>1277</v>
      </c>
      <c r="M162" s="114"/>
    </row>
    <row r="163" spans="1:13" ht="23.25">
      <c r="A163" s="119">
        <v>153</v>
      </c>
      <c r="B163" s="103" t="s">
        <v>1640</v>
      </c>
      <c r="C163" s="102" t="s">
        <v>2057</v>
      </c>
      <c r="D163" s="104" t="s">
        <v>1297</v>
      </c>
      <c r="E163" s="105" t="s">
        <v>1521</v>
      </c>
      <c r="F163" s="102">
        <v>7</v>
      </c>
      <c r="G163" s="187" t="s">
        <v>1969</v>
      </c>
      <c r="H163" s="102">
        <v>16</v>
      </c>
      <c r="I163" s="187" t="s">
        <v>1969</v>
      </c>
      <c r="J163" s="106">
        <f t="shared" si="2"/>
        <v>1320</v>
      </c>
      <c r="K163" s="112">
        <v>21120</v>
      </c>
      <c r="L163" s="107" t="s">
        <v>1277</v>
      </c>
      <c r="M163" s="114"/>
    </row>
    <row r="164" spans="1:13" ht="23.25">
      <c r="A164" s="119">
        <v>154</v>
      </c>
      <c r="B164" s="103" t="s">
        <v>825</v>
      </c>
      <c r="C164" s="102" t="s">
        <v>823</v>
      </c>
      <c r="D164" s="104" t="s">
        <v>297</v>
      </c>
      <c r="E164" s="105" t="s">
        <v>1521</v>
      </c>
      <c r="F164" s="102">
        <v>2</v>
      </c>
      <c r="G164" s="187" t="s">
        <v>1969</v>
      </c>
      <c r="H164" s="102">
        <v>6</v>
      </c>
      <c r="I164" s="187" t="s">
        <v>1969</v>
      </c>
      <c r="J164" s="106">
        <f t="shared" si="2"/>
        <v>16600</v>
      </c>
      <c r="K164" s="106">
        <v>99600</v>
      </c>
      <c r="L164" s="107" t="s">
        <v>1277</v>
      </c>
      <c r="M164" s="114"/>
    </row>
    <row r="165" spans="1:13" ht="23.25">
      <c r="A165" s="119">
        <v>155</v>
      </c>
      <c r="B165" s="103" t="s">
        <v>2653</v>
      </c>
      <c r="C165" s="102" t="s">
        <v>2377</v>
      </c>
      <c r="D165" s="104" t="s">
        <v>2654</v>
      </c>
      <c r="E165" s="105" t="s">
        <v>1521</v>
      </c>
      <c r="F165" s="187" t="s">
        <v>1969</v>
      </c>
      <c r="G165" s="187" t="s">
        <v>1969</v>
      </c>
      <c r="H165" s="102">
        <v>1</v>
      </c>
      <c r="I165" s="187" t="s">
        <v>1969</v>
      </c>
      <c r="J165" s="106">
        <f t="shared" si="2"/>
        <v>4161.25</v>
      </c>
      <c r="K165" s="201">
        <v>4161.25</v>
      </c>
      <c r="L165" s="107" t="s">
        <v>1277</v>
      </c>
      <c r="M165" s="114"/>
    </row>
    <row r="166" spans="1:13" ht="23.25">
      <c r="A166" s="119">
        <v>156</v>
      </c>
      <c r="B166" s="103" t="s">
        <v>2700</v>
      </c>
      <c r="C166" s="102" t="s">
        <v>2708</v>
      </c>
      <c r="D166" s="104" t="s">
        <v>2709</v>
      </c>
      <c r="E166" s="105" t="s">
        <v>1521</v>
      </c>
      <c r="F166" s="187" t="s">
        <v>1969</v>
      </c>
      <c r="G166" s="187" t="s">
        <v>1969</v>
      </c>
      <c r="H166" s="102">
        <v>1</v>
      </c>
      <c r="I166" s="187" t="s">
        <v>1969</v>
      </c>
      <c r="J166" s="106">
        <f t="shared" si="2"/>
        <v>3450</v>
      </c>
      <c r="K166" s="201">
        <v>3450</v>
      </c>
      <c r="L166" s="107" t="s">
        <v>1277</v>
      </c>
      <c r="M166" s="114"/>
    </row>
    <row r="167" spans="1:13" ht="23.25">
      <c r="A167" s="119">
        <v>157</v>
      </c>
      <c r="B167" s="103" t="s">
        <v>2700</v>
      </c>
      <c r="C167" s="102" t="s">
        <v>186</v>
      </c>
      <c r="D167" s="104" t="s">
        <v>187</v>
      </c>
      <c r="E167" s="105" t="s">
        <v>1521</v>
      </c>
      <c r="F167" s="187" t="s">
        <v>1969</v>
      </c>
      <c r="G167" s="187" t="s">
        <v>1969</v>
      </c>
      <c r="H167" s="102">
        <v>1</v>
      </c>
      <c r="I167" s="187" t="s">
        <v>1969</v>
      </c>
      <c r="J167" s="106">
        <f t="shared" si="2"/>
        <v>49500</v>
      </c>
      <c r="K167" s="201">
        <v>49500</v>
      </c>
      <c r="L167" s="107" t="s">
        <v>1277</v>
      </c>
      <c r="M167" s="114"/>
    </row>
    <row r="168" spans="1:13" ht="23.25">
      <c r="A168" s="119">
        <v>158</v>
      </c>
      <c r="B168" s="103" t="s">
        <v>2700</v>
      </c>
      <c r="C168" s="102" t="s">
        <v>188</v>
      </c>
      <c r="D168" s="104" t="s">
        <v>189</v>
      </c>
      <c r="E168" s="105" t="s">
        <v>1521</v>
      </c>
      <c r="F168" s="187" t="s">
        <v>1969</v>
      </c>
      <c r="G168" s="187" t="s">
        <v>1969</v>
      </c>
      <c r="H168" s="102">
        <v>1</v>
      </c>
      <c r="I168" s="187" t="s">
        <v>1969</v>
      </c>
      <c r="J168" s="106">
        <f t="shared" si="2"/>
        <v>39000</v>
      </c>
      <c r="K168" s="201">
        <v>39000</v>
      </c>
      <c r="L168" s="107" t="s">
        <v>1277</v>
      </c>
      <c r="M168" s="114"/>
    </row>
    <row r="169" spans="1:13" ht="23.25">
      <c r="A169" s="119">
        <v>159</v>
      </c>
      <c r="B169" s="103" t="s">
        <v>2700</v>
      </c>
      <c r="C169" s="102" t="s">
        <v>1325</v>
      </c>
      <c r="D169" s="104" t="s">
        <v>190</v>
      </c>
      <c r="E169" s="105" t="s">
        <v>1521</v>
      </c>
      <c r="F169" s="187" t="s">
        <v>1969</v>
      </c>
      <c r="G169" s="187" t="s">
        <v>1969</v>
      </c>
      <c r="H169" s="102">
        <v>1</v>
      </c>
      <c r="I169" s="187" t="s">
        <v>1969</v>
      </c>
      <c r="J169" s="106">
        <f aca="true" t="shared" si="3" ref="J169:J235">SUM(K169/H169)</f>
        <v>11990</v>
      </c>
      <c r="K169" s="201">
        <v>11990</v>
      </c>
      <c r="L169" s="107" t="s">
        <v>1277</v>
      </c>
      <c r="M169" s="114"/>
    </row>
    <row r="170" spans="1:13" ht="23.25">
      <c r="A170" s="119">
        <v>160</v>
      </c>
      <c r="B170" s="103" t="s">
        <v>2700</v>
      </c>
      <c r="C170" s="102" t="s">
        <v>2710</v>
      </c>
      <c r="D170" s="104" t="s">
        <v>2711</v>
      </c>
      <c r="E170" s="105" t="s">
        <v>1521</v>
      </c>
      <c r="F170" s="187" t="s">
        <v>1969</v>
      </c>
      <c r="G170" s="187" t="s">
        <v>1969</v>
      </c>
      <c r="H170" s="102">
        <v>2</v>
      </c>
      <c r="I170" s="187" t="s">
        <v>1969</v>
      </c>
      <c r="J170" s="106">
        <f t="shared" si="3"/>
        <v>9793</v>
      </c>
      <c r="K170" s="201">
        <v>19586</v>
      </c>
      <c r="L170" s="107" t="s">
        <v>1277</v>
      </c>
      <c r="M170" s="114"/>
    </row>
    <row r="171" spans="1:13" ht="23.25">
      <c r="A171" s="119">
        <v>161</v>
      </c>
      <c r="B171" s="103" t="s">
        <v>212</v>
      </c>
      <c r="C171" s="102" t="s">
        <v>2445</v>
      </c>
      <c r="D171" s="104" t="s">
        <v>487</v>
      </c>
      <c r="E171" s="105" t="s">
        <v>345</v>
      </c>
      <c r="F171" s="102">
        <v>11</v>
      </c>
      <c r="G171" s="187" t="s">
        <v>1969</v>
      </c>
      <c r="H171" s="102">
        <v>1</v>
      </c>
      <c r="I171" s="187" t="s">
        <v>1969</v>
      </c>
      <c r="J171" s="106">
        <f t="shared" si="3"/>
        <v>48000</v>
      </c>
      <c r="K171" s="106">
        <v>48000</v>
      </c>
      <c r="L171" s="107" t="s">
        <v>1277</v>
      </c>
      <c r="M171" s="114"/>
    </row>
    <row r="172" spans="1:13" ht="23.25">
      <c r="A172" s="119">
        <v>162</v>
      </c>
      <c r="B172" s="103" t="s">
        <v>1875</v>
      </c>
      <c r="C172" s="102" t="s">
        <v>2443</v>
      </c>
      <c r="D172" s="104" t="s">
        <v>1429</v>
      </c>
      <c r="E172" s="105" t="s">
        <v>1263</v>
      </c>
      <c r="F172" s="102">
        <v>11</v>
      </c>
      <c r="G172" s="187" t="s">
        <v>1969</v>
      </c>
      <c r="H172" s="102">
        <v>1</v>
      </c>
      <c r="I172" s="187" t="s">
        <v>1969</v>
      </c>
      <c r="J172" s="106">
        <f t="shared" si="3"/>
        <v>29000</v>
      </c>
      <c r="K172" s="106">
        <v>29000</v>
      </c>
      <c r="L172" s="107" t="s">
        <v>1277</v>
      </c>
      <c r="M172" s="114"/>
    </row>
    <row r="173" spans="1:13" ht="23.25">
      <c r="A173" s="119">
        <v>163</v>
      </c>
      <c r="B173" s="103" t="s">
        <v>1430</v>
      </c>
      <c r="C173" s="102" t="s">
        <v>2442</v>
      </c>
      <c r="D173" s="104" t="s">
        <v>1431</v>
      </c>
      <c r="E173" s="105" t="s">
        <v>1521</v>
      </c>
      <c r="F173" s="102">
        <v>15</v>
      </c>
      <c r="G173" s="187" t="s">
        <v>1969</v>
      </c>
      <c r="H173" s="102">
        <v>1</v>
      </c>
      <c r="I173" s="187" t="s">
        <v>1969</v>
      </c>
      <c r="J173" s="106">
        <f t="shared" si="3"/>
        <v>14690</v>
      </c>
      <c r="K173" s="106">
        <v>14690</v>
      </c>
      <c r="L173" s="107" t="s">
        <v>1277</v>
      </c>
      <c r="M173" s="114"/>
    </row>
    <row r="174" spans="1:13" ht="23.25">
      <c r="A174" s="119">
        <v>164</v>
      </c>
      <c r="B174" s="103" t="s">
        <v>1849</v>
      </c>
      <c r="C174" s="102" t="s">
        <v>2441</v>
      </c>
      <c r="D174" s="104" t="s">
        <v>1431</v>
      </c>
      <c r="E174" s="105" t="s">
        <v>1263</v>
      </c>
      <c r="F174" s="102">
        <v>11</v>
      </c>
      <c r="G174" s="187" t="s">
        <v>1969</v>
      </c>
      <c r="H174" s="102">
        <v>1</v>
      </c>
      <c r="I174" s="187" t="s">
        <v>1969</v>
      </c>
      <c r="J174" s="106">
        <f t="shared" si="3"/>
        <v>133000</v>
      </c>
      <c r="K174" s="106">
        <v>133000</v>
      </c>
      <c r="L174" s="107" t="s">
        <v>1277</v>
      </c>
      <c r="M174" s="114"/>
    </row>
    <row r="175" spans="1:13" ht="23.25">
      <c r="A175" s="119">
        <v>165</v>
      </c>
      <c r="B175" s="103" t="s">
        <v>208</v>
      </c>
      <c r="C175" s="102" t="s">
        <v>2440</v>
      </c>
      <c r="D175" s="104" t="s">
        <v>1432</v>
      </c>
      <c r="E175" s="105" t="s">
        <v>1521</v>
      </c>
      <c r="F175" s="102">
        <v>8</v>
      </c>
      <c r="G175" s="187" t="s">
        <v>1969</v>
      </c>
      <c r="H175" s="102">
        <v>14</v>
      </c>
      <c r="I175" s="187" t="s">
        <v>1969</v>
      </c>
      <c r="J175" s="106">
        <f t="shared" si="3"/>
        <v>3571.4285714285716</v>
      </c>
      <c r="K175" s="106">
        <v>50000</v>
      </c>
      <c r="L175" s="107" t="s">
        <v>1277</v>
      </c>
      <c r="M175" s="114"/>
    </row>
    <row r="176" spans="1:13" ht="23.25">
      <c r="A176" s="119">
        <v>166</v>
      </c>
      <c r="B176" s="103" t="s">
        <v>1433</v>
      </c>
      <c r="C176" s="102" t="s">
        <v>1091</v>
      </c>
      <c r="D176" s="104" t="s">
        <v>1434</v>
      </c>
      <c r="E176" s="105" t="s">
        <v>1263</v>
      </c>
      <c r="F176" s="102">
        <v>11</v>
      </c>
      <c r="G176" s="187" t="s">
        <v>1969</v>
      </c>
      <c r="H176" s="102">
        <v>4</v>
      </c>
      <c r="I176" s="187" t="s">
        <v>1969</v>
      </c>
      <c r="J176" s="106">
        <f t="shared" si="3"/>
        <v>13750</v>
      </c>
      <c r="K176" s="106">
        <v>55000</v>
      </c>
      <c r="L176" s="107" t="s">
        <v>1277</v>
      </c>
      <c r="M176" s="114"/>
    </row>
    <row r="177" spans="1:13" ht="23.25">
      <c r="A177" s="119">
        <v>167</v>
      </c>
      <c r="B177" s="103" t="s">
        <v>208</v>
      </c>
      <c r="C177" s="102" t="s">
        <v>1089</v>
      </c>
      <c r="D177" s="104" t="s">
        <v>1435</v>
      </c>
      <c r="E177" s="105" t="s">
        <v>1521</v>
      </c>
      <c r="F177" s="102">
        <v>8</v>
      </c>
      <c r="G177" s="187" t="s">
        <v>1969</v>
      </c>
      <c r="H177" s="102">
        <v>14</v>
      </c>
      <c r="I177" s="187" t="s">
        <v>1969</v>
      </c>
      <c r="J177" s="106">
        <f t="shared" si="3"/>
        <v>857.1428571428571</v>
      </c>
      <c r="K177" s="106">
        <v>12000</v>
      </c>
      <c r="L177" s="107" t="s">
        <v>1277</v>
      </c>
      <c r="M177" s="114"/>
    </row>
    <row r="178" spans="1:13" ht="23.25">
      <c r="A178" s="119">
        <v>168</v>
      </c>
      <c r="B178" s="103" t="s">
        <v>1849</v>
      </c>
      <c r="C178" s="102" t="s">
        <v>1850</v>
      </c>
      <c r="D178" s="104" t="s">
        <v>1851</v>
      </c>
      <c r="E178" s="105" t="s">
        <v>1263</v>
      </c>
      <c r="F178" s="102">
        <v>11</v>
      </c>
      <c r="G178" s="187" t="s">
        <v>1969</v>
      </c>
      <c r="H178" s="102">
        <v>12</v>
      </c>
      <c r="I178" s="187" t="s">
        <v>1969</v>
      </c>
      <c r="J178" s="106">
        <f t="shared" si="3"/>
        <v>1600</v>
      </c>
      <c r="K178" s="106">
        <v>19200</v>
      </c>
      <c r="L178" s="107" t="s">
        <v>1277</v>
      </c>
      <c r="M178" s="114"/>
    </row>
    <row r="179" spans="1:13" ht="23.25">
      <c r="A179" s="119">
        <v>169</v>
      </c>
      <c r="B179" s="103" t="s">
        <v>1914</v>
      </c>
      <c r="C179" s="102" t="s">
        <v>1085</v>
      </c>
      <c r="D179" s="104" t="s">
        <v>2060</v>
      </c>
      <c r="E179" s="105" t="s">
        <v>1521</v>
      </c>
      <c r="F179" s="102">
        <v>11</v>
      </c>
      <c r="G179" s="187" t="s">
        <v>1969</v>
      </c>
      <c r="H179" s="102">
        <v>1</v>
      </c>
      <c r="I179" s="187" t="s">
        <v>1969</v>
      </c>
      <c r="J179" s="106">
        <f t="shared" si="3"/>
        <v>9400</v>
      </c>
      <c r="K179" s="106">
        <v>9400</v>
      </c>
      <c r="L179" s="107" t="s">
        <v>1277</v>
      </c>
      <c r="M179" s="114"/>
    </row>
    <row r="180" spans="1:13" ht="23.25">
      <c r="A180" s="119">
        <v>170</v>
      </c>
      <c r="B180" s="103" t="s">
        <v>1437</v>
      </c>
      <c r="C180" s="102" t="s">
        <v>1084</v>
      </c>
      <c r="D180" s="104" t="s">
        <v>2060</v>
      </c>
      <c r="E180" s="105" t="s">
        <v>1521</v>
      </c>
      <c r="F180" s="102">
        <v>9</v>
      </c>
      <c r="G180" s="187" t="s">
        <v>1969</v>
      </c>
      <c r="H180" s="102">
        <v>1</v>
      </c>
      <c r="I180" s="187" t="s">
        <v>1969</v>
      </c>
      <c r="J180" s="106">
        <f t="shared" si="3"/>
        <v>10000</v>
      </c>
      <c r="K180" s="106">
        <v>10000</v>
      </c>
      <c r="L180" s="107" t="s">
        <v>1277</v>
      </c>
      <c r="M180" s="114"/>
    </row>
    <row r="181" spans="1:13" ht="23.25" customHeight="1">
      <c r="A181" s="238" t="s">
        <v>516</v>
      </c>
      <c r="B181" s="239"/>
      <c r="C181" s="239"/>
      <c r="D181" s="239"/>
      <c r="E181" s="239"/>
      <c r="F181" s="239"/>
      <c r="G181" s="239"/>
      <c r="H181" s="239"/>
      <c r="I181" s="239"/>
      <c r="J181" s="239"/>
      <c r="K181" s="239"/>
      <c r="L181" s="239"/>
      <c r="M181" s="240"/>
    </row>
    <row r="182" spans="1:13" ht="23.25">
      <c r="A182" s="119">
        <v>171</v>
      </c>
      <c r="B182" s="103" t="s">
        <v>1438</v>
      </c>
      <c r="C182" s="102" t="s">
        <v>1009</v>
      </c>
      <c r="D182" s="104" t="s">
        <v>2060</v>
      </c>
      <c r="E182" s="105" t="s">
        <v>1521</v>
      </c>
      <c r="F182" s="102">
        <v>8</v>
      </c>
      <c r="G182" s="187" t="s">
        <v>1969</v>
      </c>
      <c r="H182" s="102">
        <v>2</v>
      </c>
      <c r="I182" s="187" t="s">
        <v>1969</v>
      </c>
      <c r="J182" s="106">
        <f t="shared" si="3"/>
        <v>11800</v>
      </c>
      <c r="K182" s="106">
        <v>23600</v>
      </c>
      <c r="L182" s="107" t="s">
        <v>1277</v>
      </c>
      <c r="M182" s="114"/>
    </row>
    <row r="183" spans="1:13" ht="23.25">
      <c r="A183" s="119">
        <v>172</v>
      </c>
      <c r="B183" s="103" t="s">
        <v>208</v>
      </c>
      <c r="C183" s="102" t="s">
        <v>1008</v>
      </c>
      <c r="D183" s="104" t="s">
        <v>2060</v>
      </c>
      <c r="E183" s="105" t="s">
        <v>1521</v>
      </c>
      <c r="F183" s="102">
        <v>8</v>
      </c>
      <c r="G183" s="187" t="s">
        <v>1969</v>
      </c>
      <c r="H183" s="102">
        <v>1</v>
      </c>
      <c r="I183" s="187" t="s">
        <v>1969</v>
      </c>
      <c r="J183" s="106">
        <f t="shared" si="3"/>
        <v>11800</v>
      </c>
      <c r="K183" s="106">
        <v>11800</v>
      </c>
      <c r="L183" s="107" t="s">
        <v>1277</v>
      </c>
      <c r="M183" s="114"/>
    </row>
    <row r="184" spans="1:13" ht="23.25">
      <c r="A184" s="119">
        <v>173</v>
      </c>
      <c r="B184" s="103" t="s">
        <v>1717</v>
      </c>
      <c r="C184" s="102" t="s">
        <v>1005</v>
      </c>
      <c r="D184" s="104" t="s">
        <v>1440</v>
      </c>
      <c r="E184" s="105" t="s">
        <v>1263</v>
      </c>
      <c r="F184" s="102">
        <v>23</v>
      </c>
      <c r="G184" s="187" t="s">
        <v>1969</v>
      </c>
      <c r="H184" s="102">
        <v>7</v>
      </c>
      <c r="I184" s="187" t="s">
        <v>1969</v>
      </c>
      <c r="J184" s="106">
        <f t="shared" si="3"/>
        <v>4714.285714285715</v>
      </c>
      <c r="K184" s="106">
        <v>33000</v>
      </c>
      <c r="L184" s="107" t="s">
        <v>1277</v>
      </c>
      <c r="M184" s="114"/>
    </row>
    <row r="185" spans="1:13" ht="23.25">
      <c r="A185" s="119">
        <v>174</v>
      </c>
      <c r="B185" s="103" t="s">
        <v>1875</v>
      </c>
      <c r="C185" s="102" t="s">
        <v>1003</v>
      </c>
      <c r="D185" s="104" t="s">
        <v>1442</v>
      </c>
      <c r="E185" s="105" t="s">
        <v>1263</v>
      </c>
      <c r="F185" s="102">
        <v>11</v>
      </c>
      <c r="G185" s="187" t="s">
        <v>1969</v>
      </c>
      <c r="H185" s="102">
        <v>1</v>
      </c>
      <c r="I185" s="187" t="s">
        <v>1969</v>
      </c>
      <c r="J185" s="106">
        <f t="shared" si="3"/>
        <v>37000</v>
      </c>
      <c r="K185" s="106">
        <v>37000</v>
      </c>
      <c r="L185" s="107" t="s">
        <v>1277</v>
      </c>
      <c r="M185" s="114"/>
    </row>
    <row r="186" spans="1:13" ht="23.25">
      <c r="A186" s="119">
        <v>175</v>
      </c>
      <c r="B186" s="103" t="s">
        <v>1849</v>
      </c>
      <c r="C186" s="102" t="s">
        <v>1002</v>
      </c>
      <c r="D186" s="104" t="s">
        <v>1443</v>
      </c>
      <c r="E186" s="105" t="s">
        <v>1263</v>
      </c>
      <c r="F186" s="102">
        <v>11</v>
      </c>
      <c r="G186" s="187" t="s">
        <v>1969</v>
      </c>
      <c r="H186" s="102">
        <v>1</v>
      </c>
      <c r="I186" s="187" t="s">
        <v>1969</v>
      </c>
      <c r="J186" s="106">
        <f t="shared" si="3"/>
        <v>66000</v>
      </c>
      <c r="K186" s="106">
        <v>66000</v>
      </c>
      <c r="L186" s="107" t="s">
        <v>1277</v>
      </c>
      <c r="M186" s="114"/>
    </row>
    <row r="187" spans="1:13" ht="23.25">
      <c r="A187" s="119">
        <v>176</v>
      </c>
      <c r="B187" s="103" t="s">
        <v>1717</v>
      </c>
      <c r="C187" s="102" t="s">
        <v>1219</v>
      </c>
      <c r="D187" s="104" t="s">
        <v>1858</v>
      </c>
      <c r="E187" s="105" t="s">
        <v>1263</v>
      </c>
      <c r="F187" s="102">
        <v>23</v>
      </c>
      <c r="G187" s="187" t="s">
        <v>1969</v>
      </c>
      <c r="H187" s="102">
        <v>11</v>
      </c>
      <c r="I187" s="187" t="s">
        <v>1969</v>
      </c>
      <c r="J187" s="106">
        <f t="shared" si="3"/>
        <v>9000</v>
      </c>
      <c r="K187" s="106">
        <v>99000</v>
      </c>
      <c r="L187" s="107" t="s">
        <v>1277</v>
      </c>
      <c r="M187" s="114"/>
    </row>
    <row r="188" spans="1:13" ht="23.25">
      <c r="A188" s="119">
        <v>177</v>
      </c>
      <c r="B188" s="103" t="s">
        <v>1849</v>
      </c>
      <c r="C188" s="102" t="s">
        <v>999</v>
      </c>
      <c r="D188" s="104" t="s">
        <v>1446</v>
      </c>
      <c r="E188" s="105" t="s">
        <v>1263</v>
      </c>
      <c r="F188" s="102">
        <v>11</v>
      </c>
      <c r="G188" s="187" t="s">
        <v>1969</v>
      </c>
      <c r="H188" s="102">
        <v>4</v>
      </c>
      <c r="I188" s="187" t="s">
        <v>1969</v>
      </c>
      <c r="J188" s="106">
        <f t="shared" si="3"/>
        <v>1250</v>
      </c>
      <c r="K188" s="106">
        <v>5000</v>
      </c>
      <c r="L188" s="107" t="s">
        <v>1277</v>
      </c>
      <c r="M188" s="114"/>
    </row>
    <row r="189" spans="1:13" ht="23.25">
      <c r="A189" s="119">
        <v>178</v>
      </c>
      <c r="B189" s="103" t="s">
        <v>1849</v>
      </c>
      <c r="C189" s="102" t="s">
        <v>998</v>
      </c>
      <c r="D189" s="211" t="s">
        <v>215</v>
      </c>
      <c r="E189" s="105" t="s">
        <v>1263</v>
      </c>
      <c r="F189" s="102">
        <v>11</v>
      </c>
      <c r="G189" s="187" t="s">
        <v>1969</v>
      </c>
      <c r="H189" s="102">
        <v>1</v>
      </c>
      <c r="I189" s="187" t="s">
        <v>1969</v>
      </c>
      <c r="J189" s="106">
        <f t="shared" si="3"/>
        <v>50000</v>
      </c>
      <c r="K189" s="106">
        <v>50000</v>
      </c>
      <c r="L189" s="107" t="s">
        <v>1277</v>
      </c>
      <c r="M189" s="114"/>
    </row>
    <row r="190" spans="1:13" ht="23.25">
      <c r="A190" s="119">
        <v>179</v>
      </c>
      <c r="B190" s="103" t="s">
        <v>1875</v>
      </c>
      <c r="C190" s="102" t="s">
        <v>997</v>
      </c>
      <c r="D190" s="104" t="s">
        <v>1447</v>
      </c>
      <c r="E190" s="105" t="s">
        <v>1263</v>
      </c>
      <c r="F190" s="102">
        <v>11</v>
      </c>
      <c r="G190" s="187" t="s">
        <v>1969</v>
      </c>
      <c r="H190" s="102">
        <v>1</v>
      </c>
      <c r="I190" s="187" t="s">
        <v>1969</v>
      </c>
      <c r="J190" s="106">
        <f t="shared" si="3"/>
        <v>174800</v>
      </c>
      <c r="K190" s="106">
        <v>174800</v>
      </c>
      <c r="L190" s="107" t="s">
        <v>1277</v>
      </c>
      <c r="M190" s="114"/>
    </row>
    <row r="191" spans="1:13" ht="23.25">
      <c r="A191" s="119">
        <v>180</v>
      </c>
      <c r="B191" s="103" t="s">
        <v>1875</v>
      </c>
      <c r="C191" s="102" t="s">
        <v>995</v>
      </c>
      <c r="D191" s="104" t="s">
        <v>1449</v>
      </c>
      <c r="E191" s="105" t="s">
        <v>1263</v>
      </c>
      <c r="F191" s="102">
        <v>11</v>
      </c>
      <c r="G191" s="187" t="s">
        <v>1969</v>
      </c>
      <c r="H191" s="102">
        <v>1</v>
      </c>
      <c r="I191" s="187" t="s">
        <v>1969</v>
      </c>
      <c r="J191" s="106">
        <f t="shared" si="3"/>
        <v>67900</v>
      </c>
      <c r="K191" s="106">
        <v>67900</v>
      </c>
      <c r="L191" s="107" t="s">
        <v>1277</v>
      </c>
      <c r="M191" s="114"/>
    </row>
    <row r="192" spans="1:13" ht="23.25">
      <c r="A192" s="119">
        <v>181</v>
      </c>
      <c r="B192" s="103" t="s">
        <v>1370</v>
      </c>
      <c r="C192" s="102" t="s">
        <v>993</v>
      </c>
      <c r="D192" s="104" t="s">
        <v>1561</v>
      </c>
      <c r="E192" s="105" t="s">
        <v>1521</v>
      </c>
      <c r="F192" s="102">
        <v>14</v>
      </c>
      <c r="G192" s="187" t="s">
        <v>1969</v>
      </c>
      <c r="H192" s="102">
        <v>4</v>
      </c>
      <c r="I192" s="187" t="s">
        <v>1969</v>
      </c>
      <c r="J192" s="106">
        <f t="shared" si="3"/>
        <v>1200</v>
      </c>
      <c r="K192" s="106">
        <v>4800</v>
      </c>
      <c r="L192" s="107" t="s">
        <v>1277</v>
      </c>
      <c r="M192" s="114"/>
    </row>
    <row r="193" spans="1:13" ht="23.25">
      <c r="A193" s="119">
        <v>182</v>
      </c>
      <c r="B193" s="103" t="s">
        <v>1854</v>
      </c>
      <c r="C193" s="102" t="s">
        <v>992</v>
      </c>
      <c r="D193" s="104" t="s">
        <v>1561</v>
      </c>
      <c r="E193" s="105" t="s">
        <v>1521</v>
      </c>
      <c r="F193" s="102">
        <v>14</v>
      </c>
      <c r="G193" s="187" t="s">
        <v>1969</v>
      </c>
      <c r="H193" s="102">
        <v>2</v>
      </c>
      <c r="I193" s="187" t="s">
        <v>1969</v>
      </c>
      <c r="J193" s="106">
        <f t="shared" si="3"/>
        <v>1200</v>
      </c>
      <c r="K193" s="106">
        <v>2400</v>
      </c>
      <c r="L193" s="107" t="s">
        <v>1277</v>
      </c>
      <c r="M193" s="114"/>
    </row>
    <row r="194" spans="1:13" ht="23.25">
      <c r="A194" s="119">
        <v>183</v>
      </c>
      <c r="B194" s="103" t="s">
        <v>1910</v>
      </c>
      <c r="C194" s="102" t="s">
        <v>991</v>
      </c>
      <c r="D194" s="104" t="s">
        <v>1561</v>
      </c>
      <c r="E194" s="105" t="s">
        <v>1521</v>
      </c>
      <c r="F194" s="102">
        <v>13</v>
      </c>
      <c r="G194" s="187" t="s">
        <v>1969</v>
      </c>
      <c r="H194" s="102">
        <v>2</v>
      </c>
      <c r="I194" s="187" t="s">
        <v>1969</v>
      </c>
      <c r="J194" s="106">
        <f t="shared" si="3"/>
        <v>2400</v>
      </c>
      <c r="K194" s="106">
        <v>4800</v>
      </c>
      <c r="L194" s="107" t="s">
        <v>1277</v>
      </c>
      <c r="M194" s="114"/>
    </row>
    <row r="195" spans="1:13" ht="23.25">
      <c r="A195" s="119">
        <v>184</v>
      </c>
      <c r="B195" s="103" t="s">
        <v>1870</v>
      </c>
      <c r="C195" s="102" t="s">
        <v>990</v>
      </c>
      <c r="D195" s="104" t="s">
        <v>1874</v>
      </c>
      <c r="E195" s="105" t="s">
        <v>1521</v>
      </c>
      <c r="F195" s="102">
        <v>12</v>
      </c>
      <c r="G195" s="187" t="s">
        <v>1969</v>
      </c>
      <c r="H195" s="102">
        <v>1</v>
      </c>
      <c r="I195" s="187" t="s">
        <v>1969</v>
      </c>
      <c r="J195" s="106">
        <f t="shared" si="3"/>
        <v>6600</v>
      </c>
      <c r="K195" s="106">
        <v>6600</v>
      </c>
      <c r="L195" s="107" t="s">
        <v>1277</v>
      </c>
      <c r="M195" s="114"/>
    </row>
    <row r="196" spans="1:13" ht="23.25">
      <c r="A196" s="119">
        <v>185</v>
      </c>
      <c r="B196" s="103" t="s">
        <v>1875</v>
      </c>
      <c r="C196" s="102" t="s">
        <v>989</v>
      </c>
      <c r="D196" s="104" t="s">
        <v>874</v>
      </c>
      <c r="E196" s="105" t="s">
        <v>1263</v>
      </c>
      <c r="F196" s="102">
        <v>11</v>
      </c>
      <c r="G196" s="187" t="s">
        <v>1969</v>
      </c>
      <c r="H196" s="102">
        <v>1</v>
      </c>
      <c r="I196" s="187" t="s">
        <v>1969</v>
      </c>
      <c r="J196" s="106">
        <f t="shared" si="3"/>
        <v>13000</v>
      </c>
      <c r="K196" s="106">
        <v>13000</v>
      </c>
      <c r="L196" s="107" t="s">
        <v>1277</v>
      </c>
      <c r="M196" s="114"/>
    </row>
    <row r="197" spans="1:13" ht="23.25">
      <c r="A197" s="119">
        <v>186</v>
      </c>
      <c r="B197" s="103" t="s">
        <v>1870</v>
      </c>
      <c r="C197" s="102" t="s">
        <v>988</v>
      </c>
      <c r="D197" s="104" t="s">
        <v>1451</v>
      </c>
      <c r="E197" s="105" t="s">
        <v>1521</v>
      </c>
      <c r="F197" s="102">
        <v>12</v>
      </c>
      <c r="G197" s="187" t="s">
        <v>1969</v>
      </c>
      <c r="H197" s="102">
        <v>1</v>
      </c>
      <c r="I197" s="187" t="s">
        <v>1969</v>
      </c>
      <c r="J197" s="106">
        <f t="shared" si="3"/>
        <v>19500</v>
      </c>
      <c r="K197" s="106">
        <v>19500</v>
      </c>
      <c r="L197" s="107" t="s">
        <v>1277</v>
      </c>
      <c r="M197" s="114"/>
    </row>
    <row r="198" spans="1:13" ht="23.25">
      <c r="A198" s="119">
        <v>187</v>
      </c>
      <c r="B198" s="103" t="s">
        <v>1452</v>
      </c>
      <c r="C198" s="102" t="s">
        <v>987</v>
      </c>
      <c r="D198" s="104" t="s">
        <v>1453</v>
      </c>
      <c r="E198" s="105" t="s">
        <v>1521</v>
      </c>
      <c r="F198" s="102">
        <v>15</v>
      </c>
      <c r="G198" s="187" t="s">
        <v>1969</v>
      </c>
      <c r="H198" s="102">
        <v>1</v>
      </c>
      <c r="I198" s="187" t="s">
        <v>1969</v>
      </c>
      <c r="J198" s="106">
        <f t="shared" si="3"/>
        <v>6500</v>
      </c>
      <c r="K198" s="106">
        <v>6500</v>
      </c>
      <c r="L198" s="107" t="s">
        <v>1277</v>
      </c>
      <c r="M198" s="114"/>
    </row>
    <row r="199" spans="1:13" ht="23.25">
      <c r="A199" s="119">
        <v>188</v>
      </c>
      <c r="B199" s="103" t="s">
        <v>1438</v>
      </c>
      <c r="C199" s="102" t="s">
        <v>984</v>
      </c>
      <c r="D199" s="104" t="s">
        <v>173</v>
      </c>
      <c r="E199" s="105" t="s">
        <v>1521</v>
      </c>
      <c r="F199" s="102">
        <v>8</v>
      </c>
      <c r="G199" s="187" t="s">
        <v>1969</v>
      </c>
      <c r="H199" s="102">
        <v>1</v>
      </c>
      <c r="I199" s="187" t="s">
        <v>1969</v>
      </c>
      <c r="J199" s="106">
        <f t="shared" si="3"/>
        <v>17000</v>
      </c>
      <c r="K199" s="106">
        <v>17000</v>
      </c>
      <c r="L199" s="107" t="s">
        <v>1277</v>
      </c>
      <c r="M199" s="114"/>
    </row>
    <row r="200" spans="1:13" ht="23.25">
      <c r="A200" s="119">
        <v>189</v>
      </c>
      <c r="B200" s="103" t="s">
        <v>1717</v>
      </c>
      <c r="C200" s="102" t="s">
        <v>1898</v>
      </c>
      <c r="D200" s="104" t="s">
        <v>1899</v>
      </c>
      <c r="E200" s="105" t="s">
        <v>1263</v>
      </c>
      <c r="F200" s="102">
        <v>23</v>
      </c>
      <c r="G200" s="187" t="s">
        <v>1969</v>
      </c>
      <c r="H200" s="102">
        <v>38</v>
      </c>
      <c r="I200" s="187" t="s">
        <v>1969</v>
      </c>
      <c r="J200" s="106">
        <f t="shared" si="3"/>
        <v>380</v>
      </c>
      <c r="K200" s="106">
        <v>14440</v>
      </c>
      <c r="L200" s="107" t="s">
        <v>1277</v>
      </c>
      <c r="M200" s="114"/>
    </row>
    <row r="201" spans="1:13" ht="23.25">
      <c r="A201" s="119">
        <v>190</v>
      </c>
      <c r="B201" s="103" t="s">
        <v>1717</v>
      </c>
      <c r="C201" s="102" t="s">
        <v>1902</v>
      </c>
      <c r="D201" s="104" t="s">
        <v>1903</v>
      </c>
      <c r="E201" s="105" t="s">
        <v>1263</v>
      </c>
      <c r="F201" s="102">
        <v>23</v>
      </c>
      <c r="G201" s="187" t="s">
        <v>1969</v>
      </c>
      <c r="H201" s="102">
        <v>23</v>
      </c>
      <c r="I201" s="187" t="s">
        <v>1969</v>
      </c>
      <c r="J201" s="106">
        <f t="shared" si="3"/>
        <v>852.1739130434783</v>
      </c>
      <c r="K201" s="106">
        <v>19600</v>
      </c>
      <c r="L201" s="107" t="s">
        <v>1277</v>
      </c>
      <c r="M201" s="114"/>
    </row>
    <row r="202" spans="1:13" ht="23.25">
      <c r="A202" s="119">
        <v>191</v>
      </c>
      <c r="B202" s="103" t="s">
        <v>1430</v>
      </c>
      <c r="C202" s="102" t="s">
        <v>2311</v>
      </c>
      <c r="D202" s="104" t="s">
        <v>1455</v>
      </c>
      <c r="E202" s="105" t="s">
        <v>1521</v>
      </c>
      <c r="F202" s="102">
        <v>15</v>
      </c>
      <c r="G202" s="187" t="s">
        <v>1969</v>
      </c>
      <c r="H202" s="102">
        <v>1</v>
      </c>
      <c r="I202" s="187" t="s">
        <v>1969</v>
      </c>
      <c r="J202" s="106">
        <f t="shared" si="3"/>
        <v>14690</v>
      </c>
      <c r="K202" s="106">
        <v>14690</v>
      </c>
      <c r="L202" s="107" t="s">
        <v>1277</v>
      </c>
      <c r="M202" s="114"/>
    </row>
    <row r="203" spans="1:13" ht="23.25">
      <c r="A203" s="119">
        <v>192</v>
      </c>
      <c r="B203" s="103" t="s">
        <v>1875</v>
      </c>
      <c r="C203" s="102" t="s">
        <v>2310</v>
      </c>
      <c r="D203" s="104" t="s">
        <v>1456</v>
      </c>
      <c r="E203" s="105" t="s">
        <v>1263</v>
      </c>
      <c r="F203" s="102">
        <v>11</v>
      </c>
      <c r="G203" s="187" t="s">
        <v>1969</v>
      </c>
      <c r="H203" s="102">
        <v>1</v>
      </c>
      <c r="I203" s="187" t="s">
        <v>1969</v>
      </c>
      <c r="J203" s="106">
        <f t="shared" si="3"/>
        <v>60000</v>
      </c>
      <c r="K203" s="106">
        <v>60000</v>
      </c>
      <c r="L203" s="107" t="s">
        <v>1277</v>
      </c>
      <c r="M203" s="114"/>
    </row>
    <row r="204" spans="1:13" ht="23.25">
      <c r="A204" s="119">
        <v>193</v>
      </c>
      <c r="B204" s="103" t="s">
        <v>1457</v>
      </c>
      <c r="C204" s="102" t="s">
        <v>2309</v>
      </c>
      <c r="D204" s="104" t="s">
        <v>1458</v>
      </c>
      <c r="E204" s="105" t="s">
        <v>1521</v>
      </c>
      <c r="F204" s="102">
        <v>4</v>
      </c>
      <c r="G204" s="187" t="s">
        <v>1969</v>
      </c>
      <c r="H204" s="102">
        <v>1</v>
      </c>
      <c r="I204" s="187" t="s">
        <v>1969</v>
      </c>
      <c r="J204" s="106">
        <f t="shared" si="3"/>
        <v>80000</v>
      </c>
      <c r="K204" s="106">
        <v>80000</v>
      </c>
      <c r="L204" s="107" t="s">
        <v>1277</v>
      </c>
      <c r="M204" s="114"/>
    </row>
    <row r="205" spans="1:13" ht="23.25">
      <c r="A205" s="119">
        <v>194</v>
      </c>
      <c r="B205" s="103" t="s">
        <v>2061</v>
      </c>
      <c r="C205" s="102" t="s">
        <v>2062</v>
      </c>
      <c r="D205" s="108" t="s">
        <v>2063</v>
      </c>
      <c r="E205" s="105" t="s">
        <v>828</v>
      </c>
      <c r="F205" s="102">
        <v>2</v>
      </c>
      <c r="G205" s="187" t="s">
        <v>1969</v>
      </c>
      <c r="H205" s="102">
        <v>1</v>
      </c>
      <c r="I205" s="187" t="s">
        <v>1969</v>
      </c>
      <c r="J205" s="106">
        <f t="shared" si="3"/>
        <v>20025.05</v>
      </c>
      <c r="K205" s="108">
        <v>20025.05</v>
      </c>
      <c r="L205" s="107" t="s">
        <v>1277</v>
      </c>
      <c r="M205" s="114"/>
    </row>
    <row r="206" spans="1:13" ht="23.25">
      <c r="A206" s="119">
        <v>195</v>
      </c>
      <c r="B206" s="103" t="s">
        <v>822</v>
      </c>
      <c r="C206" s="102" t="s">
        <v>826</v>
      </c>
      <c r="D206" s="108" t="s">
        <v>827</v>
      </c>
      <c r="E206" s="105" t="s">
        <v>1521</v>
      </c>
      <c r="F206" s="102">
        <v>1</v>
      </c>
      <c r="G206" s="187" t="s">
        <v>1969</v>
      </c>
      <c r="H206" s="102">
        <v>1</v>
      </c>
      <c r="I206" s="187" t="s">
        <v>1969</v>
      </c>
      <c r="J206" s="106">
        <f t="shared" si="3"/>
        <v>11770</v>
      </c>
      <c r="K206" s="112">
        <v>11770</v>
      </c>
      <c r="L206" s="107" t="s">
        <v>1277</v>
      </c>
      <c r="M206" s="114"/>
    </row>
    <row r="207" spans="1:13" ht="23.25" customHeight="1">
      <c r="A207" s="238" t="s">
        <v>517</v>
      </c>
      <c r="B207" s="239"/>
      <c r="C207" s="239"/>
      <c r="D207" s="239"/>
      <c r="E207" s="239"/>
      <c r="F207" s="239"/>
      <c r="G207" s="239"/>
      <c r="H207" s="239"/>
      <c r="I207" s="239"/>
      <c r="J207" s="239"/>
      <c r="K207" s="239"/>
      <c r="L207" s="239"/>
      <c r="M207" s="240"/>
    </row>
    <row r="208" spans="1:13" ht="23.25">
      <c r="A208" s="119">
        <v>196</v>
      </c>
      <c r="B208" s="103" t="s">
        <v>822</v>
      </c>
      <c r="C208" s="102" t="s">
        <v>1743</v>
      </c>
      <c r="D208" s="108" t="s">
        <v>178</v>
      </c>
      <c r="E208" s="105" t="s">
        <v>1521</v>
      </c>
      <c r="F208" s="102">
        <v>1</v>
      </c>
      <c r="G208" s="187" t="s">
        <v>1969</v>
      </c>
      <c r="H208" s="102">
        <v>1</v>
      </c>
      <c r="I208" s="187" t="s">
        <v>1969</v>
      </c>
      <c r="J208" s="106">
        <f t="shared" si="3"/>
        <v>9630</v>
      </c>
      <c r="K208" s="112">
        <v>9630</v>
      </c>
      <c r="L208" s="107" t="s">
        <v>1277</v>
      </c>
      <c r="M208" s="114"/>
    </row>
    <row r="209" spans="1:13" ht="23.25">
      <c r="A209" s="119">
        <v>197</v>
      </c>
      <c r="B209" s="103" t="s">
        <v>2653</v>
      </c>
      <c r="C209" s="102" t="s">
        <v>2377</v>
      </c>
      <c r="D209" s="108" t="s">
        <v>2654</v>
      </c>
      <c r="E209" s="105" t="s">
        <v>1521</v>
      </c>
      <c r="F209" s="187" t="s">
        <v>1969</v>
      </c>
      <c r="G209" s="187" t="s">
        <v>1969</v>
      </c>
      <c r="H209" s="102">
        <v>2</v>
      </c>
      <c r="I209" s="187" t="s">
        <v>1969</v>
      </c>
      <c r="J209" s="106">
        <f t="shared" si="3"/>
        <v>4161.25</v>
      </c>
      <c r="K209" s="212">
        <v>8322.5</v>
      </c>
      <c r="L209" s="107" t="s">
        <v>1277</v>
      </c>
      <c r="M209" s="114"/>
    </row>
    <row r="210" spans="1:13" ht="23.25">
      <c r="A210" s="119">
        <v>198</v>
      </c>
      <c r="B210" s="103" t="s">
        <v>2649</v>
      </c>
      <c r="C210" s="102" t="s">
        <v>2418</v>
      </c>
      <c r="D210" s="108" t="s">
        <v>2657</v>
      </c>
      <c r="E210" s="105" t="s">
        <v>1521</v>
      </c>
      <c r="F210" s="187" t="s">
        <v>1969</v>
      </c>
      <c r="G210" s="187" t="s">
        <v>1969</v>
      </c>
      <c r="H210" s="102">
        <v>1</v>
      </c>
      <c r="I210" s="187" t="s">
        <v>1969</v>
      </c>
      <c r="J210" s="106">
        <f t="shared" si="3"/>
        <v>59800</v>
      </c>
      <c r="K210" s="212">
        <v>59800</v>
      </c>
      <c r="L210" s="107" t="s">
        <v>1277</v>
      </c>
      <c r="M210" s="114"/>
    </row>
    <row r="211" spans="1:13" ht="23.25">
      <c r="A211" s="119">
        <v>199</v>
      </c>
      <c r="B211" s="103" t="s">
        <v>1459</v>
      </c>
      <c r="C211" s="102" t="s">
        <v>2308</v>
      </c>
      <c r="D211" s="104" t="s">
        <v>1872</v>
      </c>
      <c r="E211" s="105" t="s">
        <v>1521</v>
      </c>
      <c r="F211" s="102">
        <v>11</v>
      </c>
      <c r="G211" s="187" t="s">
        <v>1969</v>
      </c>
      <c r="H211" s="102">
        <v>1</v>
      </c>
      <c r="I211" s="187" t="s">
        <v>1969</v>
      </c>
      <c r="J211" s="106">
        <f t="shared" si="3"/>
        <v>35000</v>
      </c>
      <c r="K211" s="106">
        <v>35000</v>
      </c>
      <c r="L211" s="107" t="s">
        <v>1277</v>
      </c>
      <c r="M211" s="114"/>
    </row>
    <row r="212" spans="1:13" ht="23.25">
      <c r="A212" s="119">
        <v>200</v>
      </c>
      <c r="B212" s="103" t="s">
        <v>1460</v>
      </c>
      <c r="C212" s="102" t="s">
        <v>2307</v>
      </c>
      <c r="D212" s="104" t="s">
        <v>1461</v>
      </c>
      <c r="E212" s="105" t="s">
        <v>345</v>
      </c>
      <c r="F212" s="102">
        <v>12</v>
      </c>
      <c r="G212" s="187" t="s">
        <v>1969</v>
      </c>
      <c r="H212" s="102">
        <v>1</v>
      </c>
      <c r="I212" s="187" t="s">
        <v>1969</v>
      </c>
      <c r="J212" s="106">
        <f t="shared" si="3"/>
        <v>5100</v>
      </c>
      <c r="K212" s="106">
        <v>5100</v>
      </c>
      <c r="L212" s="107" t="s">
        <v>1277</v>
      </c>
      <c r="M212" s="114"/>
    </row>
    <row r="213" spans="1:13" ht="23.25">
      <c r="A213" s="119">
        <v>201</v>
      </c>
      <c r="B213" s="103" t="s">
        <v>1462</v>
      </c>
      <c r="C213" s="102" t="s">
        <v>2306</v>
      </c>
      <c r="D213" s="104" t="s">
        <v>1463</v>
      </c>
      <c r="E213" s="105" t="s">
        <v>1263</v>
      </c>
      <c r="F213" s="102">
        <v>9</v>
      </c>
      <c r="G213" s="187" t="s">
        <v>1969</v>
      </c>
      <c r="H213" s="102">
        <v>1</v>
      </c>
      <c r="I213" s="187" t="s">
        <v>1969</v>
      </c>
      <c r="J213" s="106">
        <f t="shared" si="3"/>
        <v>99000</v>
      </c>
      <c r="K213" s="106">
        <v>99000</v>
      </c>
      <c r="L213" s="107" t="s">
        <v>1277</v>
      </c>
      <c r="M213" s="114"/>
    </row>
    <row r="214" spans="1:13" ht="23.25">
      <c r="A214" s="119">
        <v>202</v>
      </c>
      <c r="B214" s="103" t="s">
        <v>1464</v>
      </c>
      <c r="C214" s="102" t="s">
        <v>2305</v>
      </c>
      <c r="D214" s="104" t="s">
        <v>1858</v>
      </c>
      <c r="E214" s="105" t="s">
        <v>1521</v>
      </c>
      <c r="F214" s="102">
        <v>9</v>
      </c>
      <c r="G214" s="187" t="s">
        <v>1969</v>
      </c>
      <c r="H214" s="102">
        <v>3</v>
      </c>
      <c r="I214" s="187" t="s">
        <v>1969</v>
      </c>
      <c r="J214" s="106">
        <f t="shared" si="3"/>
        <v>55000</v>
      </c>
      <c r="K214" s="106">
        <v>165000</v>
      </c>
      <c r="L214" s="107" t="s">
        <v>1277</v>
      </c>
      <c r="M214" s="114"/>
    </row>
    <row r="215" spans="1:13" ht="23.25">
      <c r="A215" s="119">
        <v>203</v>
      </c>
      <c r="B215" s="103" t="s">
        <v>1465</v>
      </c>
      <c r="C215" s="102" t="s">
        <v>2304</v>
      </c>
      <c r="D215" s="104" t="s">
        <v>1858</v>
      </c>
      <c r="E215" s="105" t="s">
        <v>1521</v>
      </c>
      <c r="F215" s="102">
        <v>8</v>
      </c>
      <c r="G215" s="187" t="s">
        <v>1969</v>
      </c>
      <c r="H215" s="102">
        <v>1</v>
      </c>
      <c r="I215" s="187" t="s">
        <v>1969</v>
      </c>
      <c r="J215" s="106">
        <f t="shared" si="3"/>
        <v>350000</v>
      </c>
      <c r="K215" s="106">
        <v>350000</v>
      </c>
      <c r="L215" s="107" t="s">
        <v>1277</v>
      </c>
      <c r="M215" s="114"/>
    </row>
    <row r="216" spans="1:13" ht="23.25">
      <c r="A216" s="119">
        <v>204</v>
      </c>
      <c r="B216" s="103" t="s">
        <v>1462</v>
      </c>
      <c r="C216" s="102" t="s">
        <v>2303</v>
      </c>
      <c r="D216" s="104" t="s">
        <v>1858</v>
      </c>
      <c r="E216" s="105" t="s">
        <v>1263</v>
      </c>
      <c r="F216" s="102">
        <v>9</v>
      </c>
      <c r="G216" s="187" t="s">
        <v>1969</v>
      </c>
      <c r="H216" s="102">
        <v>1</v>
      </c>
      <c r="I216" s="187" t="s">
        <v>1969</v>
      </c>
      <c r="J216" s="106">
        <f t="shared" si="3"/>
        <v>14850</v>
      </c>
      <c r="K216" s="106">
        <v>14850</v>
      </c>
      <c r="L216" s="107" t="s">
        <v>1277</v>
      </c>
      <c r="M216" s="114"/>
    </row>
    <row r="217" spans="1:13" ht="23.25">
      <c r="A217" s="119">
        <v>205</v>
      </c>
      <c r="B217" s="103" t="s">
        <v>1462</v>
      </c>
      <c r="C217" s="102" t="s">
        <v>2302</v>
      </c>
      <c r="D217" s="104" t="s">
        <v>1442</v>
      </c>
      <c r="E217" s="105" t="s">
        <v>1263</v>
      </c>
      <c r="F217" s="102">
        <v>9</v>
      </c>
      <c r="G217" s="187" t="s">
        <v>1969</v>
      </c>
      <c r="H217" s="102">
        <v>1</v>
      </c>
      <c r="I217" s="187" t="s">
        <v>1969</v>
      </c>
      <c r="J217" s="106">
        <f t="shared" si="3"/>
        <v>53350</v>
      </c>
      <c r="K217" s="106">
        <v>53350</v>
      </c>
      <c r="L217" s="107" t="s">
        <v>1277</v>
      </c>
      <c r="M217" s="114"/>
    </row>
    <row r="218" spans="1:13" ht="23.25">
      <c r="A218" s="119">
        <v>206</v>
      </c>
      <c r="B218" s="103" t="s">
        <v>1462</v>
      </c>
      <c r="C218" s="102" t="s">
        <v>2301</v>
      </c>
      <c r="D218" s="104" t="s">
        <v>217</v>
      </c>
      <c r="E218" s="105" t="s">
        <v>1263</v>
      </c>
      <c r="F218" s="102">
        <v>9</v>
      </c>
      <c r="G218" s="187" t="s">
        <v>1969</v>
      </c>
      <c r="H218" s="102">
        <v>1</v>
      </c>
      <c r="I218" s="187" t="s">
        <v>1969</v>
      </c>
      <c r="J218" s="106">
        <f t="shared" si="3"/>
        <v>50600</v>
      </c>
      <c r="K218" s="106">
        <v>50600</v>
      </c>
      <c r="L218" s="107" t="s">
        <v>1277</v>
      </c>
      <c r="M218" s="114"/>
    </row>
    <row r="219" spans="1:13" ht="23.25">
      <c r="A219" s="119">
        <v>207</v>
      </c>
      <c r="B219" s="103" t="s">
        <v>1870</v>
      </c>
      <c r="C219" s="102" t="s">
        <v>2300</v>
      </c>
      <c r="D219" s="104" t="s">
        <v>1466</v>
      </c>
      <c r="E219" s="105" t="s">
        <v>1521</v>
      </c>
      <c r="F219" s="102">
        <v>12</v>
      </c>
      <c r="G219" s="187" t="s">
        <v>1969</v>
      </c>
      <c r="H219" s="102">
        <v>6</v>
      </c>
      <c r="I219" s="187" t="s">
        <v>1969</v>
      </c>
      <c r="J219" s="106">
        <f t="shared" si="3"/>
        <v>1500</v>
      </c>
      <c r="K219" s="106">
        <v>9000</v>
      </c>
      <c r="L219" s="107" t="s">
        <v>1277</v>
      </c>
      <c r="M219" s="114"/>
    </row>
    <row r="220" spans="1:13" ht="23.25">
      <c r="A220" s="119">
        <v>208</v>
      </c>
      <c r="B220" s="103" t="s">
        <v>1459</v>
      </c>
      <c r="C220" s="102" t="s">
        <v>2299</v>
      </c>
      <c r="D220" s="104" t="s">
        <v>1466</v>
      </c>
      <c r="E220" s="105" t="s">
        <v>1521</v>
      </c>
      <c r="F220" s="102">
        <v>11</v>
      </c>
      <c r="G220" s="187" t="s">
        <v>1969</v>
      </c>
      <c r="H220" s="102">
        <v>6</v>
      </c>
      <c r="I220" s="187" t="s">
        <v>1969</v>
      </c>
      <c r="J220" s="106">
        <f t="shared" si="3"/>
        <v>1400</v>
      </c>
      <c r="K220" s="106">
        <v>8400</v>
      </c>
      <c r="L220" s="107" t="s">
        <v>1277</v>
      </c>
      <c r="M220" s="114"/>
    </row>
    <row r="221" spans="1:13" ht="23.25">
      <c r="A221" s="119">
        <v>209</v>
      </c>
      <c r="B221" s="213" t="s">
        <v>1467</v>
      </c>
      <c r="C221" s="105" t="s">
        <v>2298</v>
      </c>
      <c r="D221" s="104" t="s">
        <v>1468</v>
      </c>
      <c r="E221" s="105" t="s">
        <v>1521</v>
      </c>
      <c r="F221" s="105">
        <v>6</v>
      </c>
      <c r="G221" s="187" t="s">
        <v>1969</v>
      </c>
      <c r="H221" s="105">
        <v>1</v>
      </c>
      <c r="I221" s="187" t="s">
        <v>1969</v>
      </c>
      <c r="J221" s="106">
        <f t="shared" si="3"/>
        <v>300</v>
      </c>
      <c r="K221" s="214">
        <v>300</v>
      </c>
      <c r="L221" s="107" t="s">
        <v>1277</v>
      </c>
      <c r="M221" s="114"/>
    </row>
    <row r="222" spans="1:13" ht="23.25">
      <c r="A222" s="119">
        <v>210</v>
      </c>
      <c r="B222" s="213" t="s">
        <v>1518</v>
      </c>
      <c r="C222" s="105" t="s">
        <v>1912</v>
      </c>
      <c r="D222" s="104" t="s">
        <v>1913</v>
      </c>
      <c r="E222" s="105" t="s">
        <v>1521</v>
      </c>
      <c r="F222" s="105">
        <v>14</v>
      </c>
      <c r="G222" s="187" t="s">
        <v>1969</v>
      </c>
      <c r="H222" s="105">
        <v>1</v>
      </c>
      <c r="I222" s="187" t="s">
        <v>1969</v>
      </c>
      <c r="J222" s="106">
        <f t="shared" si="3"/>
        <v>3600</v>
      </c>
      <c r="K222" s="214">
        <v>3600</v>
      </c>
      <c r="L222" s="107" t="s">
        <v>1277</v>
      </c>
      <c r="M222" s="114"/>
    </row>
    <row r="223" spans="1:13" ht="23.25">
      <c r="A223" s="119">
        <v>211</v>
      </c>
      <c r="B223" s="213" t="s">
        <v>1462</v>
      </c>
      <c r="C223" s="105" t="s">
        <v>2297</v>
      </c>
      <c r="D223" s="215" t="s">
        <v>215</v>
      </c>
      <c r="E223" s="105" t="s">
        <v>1263</v>
      </c>
      <c r="F223" s="105">
        <v>9</v>
      </c>
      <c r="G223" s="187" t="s">
        <v>1969</v>
      </c>
      <c r="H223" s="105">
        <v>1</v>
      </c>
      <c r="I223" s="187" t="s">
        <v>1969</v>
      </c>
      <c r="J223" s="106">
        <f t="shared" si="3"/>
        <v>61875</v>
      </c>
      <c r="K223" s="214">
        <v>61875</v>
      </c>
      <c r="L223" s="107" t="s">
        <v>1277</v>
      </c>
      <c r="M223" s="114"/>
    </row>
    <row r="224" spans="1:13" ht="23.25">
      <c r="A224" s="119">
        <v>212</v>
      </c>
      <c r="B224" s="213" t="s">
        <v>1462</v>
      </c>
      <c r="C224" s="105" t="s">
        <v>2296</v>
      </c>
      <c r="D224" s="104" t="s">
        <v>1469</v>
      </c>
      <c r="E224" s="105" t="s">
        <v>1263</v>
      </c>
      <c r="F224" s="105">
        <v>9</v>
      </c>
      <c r="G224" s="187" t="s">
        <v>1969</v>
      </c>
      <c r="H224" s="105">
        <v>30</v>
      </c>
      <c r="I224" s="187" t="s">
        <v>1969</v>
      </c>
      <c r="J224" s="106">
        <f t="shared" si="3"/>
        <v>23.833333333333332</v>
      </c>
      <c r="K224" s="214">
        <v>715</v>
      </c>
      <c r="L224" s="107" t="s">
        <v>1277</v>
      </c>
      <c r="M224" s="114"/>
    </row>
    <row r="225" spans="1:13" ht="23.25">
      <c r="A225" s="119">
        <v>213</v>
      </c>
      <c r="B225" s="213" t="s">
        <v>1470</v>
      </c>
      <c r="C225" s="105" t="s">
        <v>2295</v>
      </c>
      <c r="D225" s="104" t="s">
        <v>1471</v>
      </c>
      <c r="E225" s="105" t="s">
        <v>1521</v>
      </c>
      <c r="F225" s="105">
        <v>7</v>
      </c>
      <c r="G225" s="187" t="s">
        <v>1969</v>
      </c>
      <c r="H225" s="105">
        <v>1</v>
      </c>
      <c r="I225" s="187" t="s">
        <v>1969</v>
      </c>
      <c r="J225" s="106">
        <f t="shared" si="3"/>
        <v>2100</v>
      </c>
      <c r="K225" s="214">
        <v>2100</v>
      </c>
      <c r="L225" s="107" t="s">
        <v>1277</v>
      </c>
      <c r="M225" s="114"/>
    </row>
    <row r="226" spans="1:13" ht="23.25">
      <c r="A226" s="119">
        <v>214</v>
      </c>
      <c r="B226" s="213" t="s">
        <v>1472</v>
      </c>
      <c r="C226" s="105" t="s">
        <v>2294</v>
      </c>
      <c r="D226" s="104" t="s">
        <v>1473</v>
      </c>
      <c r="E226" s="105" t="s">
        <v>1521</v>
      </c>
      <c r="F226" s="105">
        <v>4</v>
      </c>
      <c r="G226" s="187" t="s">
        <v>1969</v>
      </c>
      <c r="H226" s="105">
        <v>1</v>
      </c>
      <c r="I226" s="187" t="s">
        <v>1969</v>
      </c>
      <c r="J226" s="106">
        <f t="shared" si="3"/>
        <v>6900</v>
      </c>
      <c r="K226" s="214">
        <v>6900</v>
      </c>
      <c r="L226" s="107" t="s">
        <v>1277</v>
      </c>
      <c r="M226" s="114"/>
    </row>
    <row r="227" spans="1:13" ht="23.25">
      <c r="A227" s="119">
        <v>215</v>
      </c>
      <c r="B227" s="213" t="s">
        <v>1501</v>
      </c>
      <c r="C227" s="105" t="s">
        <v>2293</v>
      </c>
      <c r="D227" s="104" t="s">
        <v>1513</v>
      </c>
      <c r="E227" s="105" t="s">
        <v>1263</v>
      </c>
      <c r="F227" s="105">
        <v>28</v>
      </c>
      <c r="G227" s="187" t="s">
        <v>1969</v>
      </c>
      <c r="H227" s="105">
        <v>1</v>
      </c>
      <c r="I227" s="187" t="s">
        <v>1969</v>
      </c>
      <c r="J227" s="106">
        <f t="shared" si="3"/>
        <v>2000</v>
      </c>
      <c r="K227" s="214">
        <v>2000</v>
      </c>
      <c r="L227" s="107" t="s">
        <v>1277</v>
      </c>
      <c r="M227" s="114"/>
    </row>
    <row r="228" spans="1:13" ht="23.25">
      <c r="A228" s="119">
        <v>216</v>
      </c>
      <c r="B228" s="213" t="s">
        <v>1511</v>
      </c>
      <c r="C228" s="105" t="s">
        <v>2292</v>
      </c>
      <c r="D228" s="104" t="s">
        <v>1848</v>
      </c>
      <c r="E228" s="105" t="s">
        <v>1263</v>
      </c>
      <c r="F228" s="105">
        <v>27</v>
      </c>
      <c r="G228" s="187" t="s">
        <v>1969</v>
      </c>
      <c r="H228" s="105">
        <v>8</v>
      </c>
      <c r="I228" s="187" t="s">
        <v>1969</v>
      </c>
      <c r="J228" s="106">
        <f t="shared" si="3"/>
        <v>1500</v>
      </c>
      <c r="K228" s="214">
        <v>12000</v>
      </c>
      <c r="L228" s="107" t="s">
        <v>1277</v>
      </c>
      <c r="M228" s="114"/>
    </row>
    <row r="229" spans="1:13" ht="23.25">
      <c r="A229" s="119">
        <v>217</v>
      </c>
      <c r="B229" s="213" t="s">
        <v>1474</v>
      </c>
      <c r="C229" s="105" t="s">
        <v>2291</v>
      </c>
      <c r="D229" s="104" t="s">
        <v>1475</v>
      </c>
      <c r="E229" s="105" t="s">
        <v>1521</v>
      </c>
      <c r="F229" s="105">
        <v>4</v>
      </c>
      <c r="G229" s="187" t="s">
        <v>1969</v>
      </c>
      <c r="H229" s="105">
        <v>4</v>
      </c>
      <c r="I229" s="187" t="s">
        <v>1969</v>
      </c>
      <c r="J229" s="106">
        <f t="shared" si="3"/>
        <v>2000</v>
      </c>
      <c r="K229" s="214">
        <v>8000</v>
      </c>
      <c r="L229" s="107" t="s">
        <v>1277</v>
      </c>
      <c r="M229" s="114"/>
    </row>
    <row r="230" spans="1:13" ht="23.25">
      <c r="A230" s="119">
        <v>218</v>
      </c>
      <c r="B230" s="213" t="s">
        <v>1477</v>
      </c>
      <c r="C230" s="105" t="s">
        <v>2290</v>
      </c>
      <c r="D230" s="104" t="s">
        <v>143</v>
      </c>
      <c r="E230" s="105" t="s">
        <v>1263</v>
      </c>
      <c r="F230" s="105">
        <v>11</v>
      </c>
      <c r="G230" s="187" t="s">
        <v>1969</v>
      </c>
      <c r="H230" s="105">
        <v>1</v>
      </c>
      <c r="I230" s="187" t="s">
        <v>1969</v>
      </c>
      <c r="J230" s="106">
        <f t="shared" si="3"/>
        <v>6500</v>
      </c>
      <c r="K230" s="214">
        <v>6500</v>
      </c>
      <c r="L230" s="107" t="s">
        <v>1277</v>
      </c>
      <c r="M230" s="114"/>
    </row>
    <row r="231" spans="1:13" ht="23.25">
      <c r="A231" s="119">
        <v>219</v>
      </c>
      <c r="B231" s="213" t="s">
        <v>1470</v>
      </c>
      <c r="C231" s="105" t="s">
        <v>2260</v>
      </c>
      <c r="D231" s="104" t="s">
        <v>1478</v>
      </c>
      <c r="E231" s="105" t="s">
        <v>1521</v>
      </c>
      <c r="F231" s="105">
        <v>7</v>
      </c>
      <c r="G231" s="187" t="s">
        <v>1969</v>
      </c>
      <c r="H231" s="105">
        <v>1</v>
      </c>
      <c r="I231" s="187" t="s">
        <v>1969</v>
      </c>
      <c r="J231" s="106">
        <f t="shared" si="3"/>
        <v>4000</v>
      </c>
      <c r="K231" s="214">
        <v>4000</v>
      </c>
      <c r="L231" s="107" t="s">
        <v>1277</v>
      </c>
      <c r="M231" s="114"/>
    </row>
    <row r="232" spans="1:13" ht="23.25">
      <c r="A232" s="119">
        <v>220</v>
      </c>
      <c r="B232" s="213" t="s">
        <v>1470</v>
      </c>
      <c r="C232" s="105" t="s">
        <v>2259</v>
      </c>
      <c r="D232" s="104" t="s">
        <v>1479</v>
      </c>
      <c r="E232" s="105" t="s">
        <v>1521</v>
      </c>
      <c r="F232" s="105">
        <v>7</v>
      </c>
      <c r="G232" s="187" t="s">
        <v>1969</v>
      </c>
      <c r="H232" s="105">
        <v>7</v>
      </c>
      <c r="I232" s="187" t="s">
        <v>1969</v>
      </c>
      <c r="J232" s="106">
        <f t="shared" si="3"/>
        <v>2100</v>
      </c>
      <c r="K232" s="214">
        <v>14700</v>
      </c>
      <c r="L232" s="107" t="s">
        <v>1277</v>
      </c>
      <c r="M232" s="114"/>
    </row>
    <row r="233" spans="1:13" ht="23.25" customHeight="1">
      <c r="A233" s="238" t="s">
        <v>518</v>
      </c>
      <c r="B233" s="239"/>
      <c r="C233" s="239"/>
      <c r="D233" s="239"/>
      <c r="E233" s="239"/>
      <c r="F233" s="239"/>
      <c r="G233" s="239"/>
      <c r="H233" s="239"/>
      <c r="I233" s="239"/>
      <c r="J233" s="239"/>
      <c r="K233" s="239"/>
      <c r="L233" s="239"/>
      <c r="M233" s="240"/>
    </row>
    <row r="234" spans="1:13" ht="23.25">
      <c r="A234" s="119">
        <v>221</v>
      </c>
      <c r="B234" s="213" t="s">
        <v>1470</v>
      </c>
      <c r="C234" s="105" t="s">
        <v>2258</v>
      </c>
      <c r="D234" s="104" t="s">
        <v>1480</v>
      </c>
      <c r="E234" s="105" t="s">
        <v>1521</v>
      </c>
      <c r="F234" s="105">
        <v>7</v>
      </c>
      <c r="G234" s="187" t="s">
        <v>1969</v>
      </c>
      <c r="H234" s="105">
        <v>2</v>
      </c>
      <c r="I234" s="187" t="s">
        <v>1969</v>
      </c>
      <c r="J234" s="106">
        <f t="shared" si="3"/>
        <v>2400</v>
      </c>
      <c r="K234" s="214">
        <v>4800</v>
      </c>
      <c r="L234" s="107" t="s">
        <v>1277</v>
      </c>
      <c r="M234" s="114"/>
    </row>
    <row r="235" spans="1:13" ht="23.25">
      <c r="A235" s="119">
        <v>222</v>
      </c>
      <c r="B235" s="213" t="s">
        <v>1470</v>
      </c>
      <c r="C235" s="105" t="s">
        <v>2257</v>
      </c>
      <c r="D235" s="104" t="s">
        <v>1481</v>
      </c>
      <c r="E235" s="105" t="s">
        <v>1521</v>
      </c>
      <c r="F235" s="105">
        <v>7</v>
      </c>
      <c r="G235" s="187" t="s">
        <v>1969</v>
      </c>
      <c r="H235" s="105">
        <v>1</v>
      </c>
      <c r="I235" s="187" t="s">
        <v>1969</v>
      </c>
      <c r="J235" s="106">
        <f t="shared" si="3"/>
        <v>350</v>
      </c>
      <c r="K235" s="214">
        <v>350</v>
      </c>
      <c r="L235" s="107" t="s">
        <v>1277</v>
      </c>
      <c r="M235" s="114"/>
    </row>
    <row r="236" spans="1:13" ht="23.25">
      <c r="A236" s="119">
        <v>223</v>
      </c>
      <c r="B236" s="213" t="s">
        <v>1482</v>
      </c>
      <c r="C236" s="105" t="s">
        <v>2256</v>
      </c>
      <c r="D236" s="104" t="s">
        <v>1483</v>
      </c>
      <c r="E236" s="105" t="s">
        <v>1521</v>
      </c>
      <c r="F236" s="105">
        <v>8</v>
      </c>
      <c r="G236" s="187" t="s">
        <v>1969</v>
      </c>
      <c r="H236" s="105">
        <v>1</v>
      </c>
      <c r="I236" s="187" t="s">
        <v>1969</v>
      </c>
      <c r="J236" s="106">
        <f aca="true" t="shared" si="4" ref="J236:J288">SUM(K236/H236)</f>
        <v>4400</v>
      </c>
      <c r="K236" s="214">
        <v>4400</v>
      </c>
      <c r="L236" s="107" t="s">
        <v>1277</v>
      </c>
      <c r="M236" s="114"/>
    </row>
    <row r="237" spans="1:13" ht="23.25">
      <c r="A237" s="119">
        <v>224</v>
      </c>
      <c r="B237" s="213" t="s">
        <v>1470</v>
      </c>
      <c r="C237" s="105" t="s">
        <v>2255</v>
      </c>
      <c r="D237" s="104" t="s">
        <v>1484</v>
      </c>
      <c r="E237" s="105" t="s">
        <v>1521</v>
      </c>
      <c r="F237" s="105">
        <v>7</v>
      </c>
      <c r="G237" s="187" t="s">
        <v>1969</v>
      </c>
      <c r="H237" s="105">
        <v>3</v>
      </c>
      <c r="I237" s="187" t="s">
        <v>1969</v>
      </c>
      <c r="J237" s="106">
        <f t="shared" si="4"/>
        <v>1600</v>
      </c>
      <c r="K237" s="214">
        <v>4800</v>
      </c>
      <c r="L237" s="107" t="s">
        <v>1277</v>
      </c>
      <c r="M237" s="114"/>
    </row>
    <row r="238" spans="1:13" ht="23.25">
      <c r="A238" s="119">
        <v>225</v>
      </c>
      <c r="B238" s="213" t="s">
        <v>1470</v>
      </c>
      <c r="C238" s="105" t="s">
        <v>2254</v>
      </c>
      <c r="D238" s="104" t="s">
        <v>1485</v>
      </c>
      <c r="E238" s="105" t="s">
        <v>1521</v>
      </c>
      <c r="F238" s="105">
        <v>7</v>
      </c>
      <c r="G238" s="187" t="s">
        <v>1969</v>
      </c>
      <c r="H238" s="105">
        <v>5</v>
      </c>
      <c r="I238" s="187" t="s">
        <v>1969</v>
      </c>
      <c r="J238" s="106">
        <f t="shared" si="4"/>
        <v>220</v>
      </c>
      <c r="K238" s="214">
        <v>1100</v>
      </c>
      <c r="L238" s="107" t="s">
        <v>1277</v>
      </c>
      <c r="M238" s="114"/>
    </row>
    <row r="239" spans="1:13" ht="23.25">
      <c r="A239" s="119">
        <v>226</v>
      </c>
      <c r="B239" s="213" t="s">
        <v>1462</v>
      </c>
      <c r="C239" s="105" t="s">
        <v>2253</v>
      </c>
      <c r="D239" s="104" t="s">
        <v>1434</v>
      </c>
      <c r="E239" s="105" t="s">
        <v>1263</v>
      </c>
      <c r="F239" s="105">
        <v>9</v>
      </c>
      <c r="G239" s="187" t="s">
        <v>1969</v>
      </c>
      <c r="H239" s="105">
        <v>3</v>
      </c>
      <c r="I239" s="187" t="s">
        <v>1969</v>
      </c>
      <c r="J239" s="106">
        <f t="shared" si="4"/>
        <v>18150</v>
      </c>
      <c r="K239" s="214">
        <v>54450</v>
      </c>
      <c r="L239" s="107" t="s">
        <v>1277</v>
      </c>
      <c r="M239" s="114"/>
    </row>
    <row r="240" spans="1:13" ht="23.25">
      <c r="A240" s="119">
        <v>227</v>
      </c>
      <c r="B240" s="213" t="s">
        <v>1910</v>
      </c>
      <c r="C240" s="105" t="s">
        <v>2252</v>
      </c>
      <c r="D240" s="104" t="s">
        <v>1486</v>
      </c>
      <c r="E240" s="105" t="s">
        <v>1521</v>
      </c>
      <c r="F240" s="105">
        <v>13</v>
      </c>
      <c r="G240" s="187" t="s">
        <v>1969</v>
      </c>
      <c r="H240" s="105">
        <v>1</v>
      </c>
      <c r="I240" s="187" t="s">
        <v>1969</v>
      </c>
      <c r="J240" s="106">
        <f t="shared" si="4"/>
        <v>3000</v>
      </c>
      <c r="K240" s="214">
        <v>3000</v>
      </c>
      <c r="L240" s="107" t="s">
        <v>1277</v>
      </c>
      <c r="M240" s="114"/>
    </row>
    <row r="241" spans="1:13" ht="23.25">
      <c r="A241" s="119">
        <v>228</v>
      </c>
      <c r="B241" s="213" t="s">
        <v>1487</v>
      </c>
      <c r="C241" s="105" t="s">
        <v>2251</v>
      </c>
      <c r="D241" s="104" t="s">
        <v>1488</v>
      </c>
      <c r="E241" s="105" t="s">
        <v>1521</v>
      </c>
      <c r="F241" s="105">
        <v>7</v>
      </c>
      <c r="G241" s="187" t="s">
        <v>1969</v>
      </c>
      <c r="H241" s="105">
        <v>1</v>
      </c>
      <c r="I241" s="187" t="s">
        <v>1969</v>
      </c>
      <c r="J241" s="106">
        <f t="shared" si="4"/>
        <v>96750</v>
      </c>
      <c r="K241" s="214">
        <v>96750</v>
      </c>
      <c r="L241" s="107" t="s">
        <v>1277</v>
      </c>
      <c r="M241" s="114"/>
    </row>
    <row r="242" spans="1:13" ht="23.25">
      <c r="A242" s="119">
        <v>229</v>
      </c>
      <c r="B242" s="213" t="s">
        <v>1467</v>
      </c>
      <c r="C242" s="105" t="s">
        <v>2250</v>
      </c>
      <c r="D242" s="104" t="s">
        <v>1491</v>
      </c>
      <c r="E242" s="105" t="s">
        <v>1521</v>
      </c>
      <c r="F242" s="105">
        <v>6</v>
      </c>
      <c r="G242" s="187" t="s">
        <v>1969</v>
      </c>
      <c r="H242" s="105">
        <v>1</v>
      </c>
      <c r="I242" s="187" t="s">
        <v>1969</v>
      </c>
      <c r="J242" s="106">
        <f t="shared" si="4"/>
        <v>14000</v>
      </c>
      <c r="K242" s="214">
        <v>14000</v>
      </c>
      <c r="L242" s="107" t="s">
        <v>1277</v>
      </c>
      <c r="M242" s="114"/>
    </row>
    <row r="243" spans="1:13" ht="23.25">
      <c r="A243" s="119">
        <v>230</v>
      </c>
      <c r="B243" s="213" t="s">
        <v>2416</v>
      </c>
      <c r="C243" s="105" t="s">
        <v>2415</v>
      </c>
      <c r="D243" s="104" t="s">
        <v>494</v>
      </c>
      <c r="E243" s="105" t="s">
        <v>1521</v>
      </c>
      <c r="F243" s="105">
        <v>3</v>
      </c>
      <c r="G243" s="187" t="s">
        <v>1969</v>
      </c>
      <c r="H243" s="105">
        <v>3</v>
      </c>
      <c r="I243" s="187" t="s">
        <v>1969</v>
      </c>
      <c r="J243" s="106">
        <f t="shared" si="4"/>
        <v>11000</v>
      </c>
      <c r="K243" s="214">
        <v>33000</v>
      </c>
      <c r="L243" s="107" t="s">
        <v>1277</v>
      </c>
      <c r="M243" s="114"/>
    </row>
    <row r="244" spans="1:13" ht="23.25">
      <c r="A244" s="119">
        <v>231</v>
      </c>
      <c r="B244" s="213" t="s">
        <v>57</v>
      </c>
      <c r="C244" s="105" t="s">
        <v>2421</v>
      </c>
      <c r="D244" s="104" t="s">
        <v>2422</v>
      </c>
      <c r="E244" s="105" t="s">
        <v>1521</v>
      </c>
      <c r="F244" s="105">
        <v>18</v>
      </c>
      <c r="G244" s="187" t="s">
        <v>1969</v>
      </c>
      <c r="H244" s="105">
        <v>11</v>
      </c>
      <c r="I244" s="187" t="s">
        <v>1969</v>
      </c>
      <c r="J244" s="106">
        <f t="shared" si="4"/>
        <v>68.18181818181819</v>
      </c>
      <c r="K244" s="214">
        <v>750</v>
      </c>
      <c r="L244" s="107" t="s">
        <v>1277</v>
      </c>
      <c r="M244" s="114"/>
    </row>
    <row r="245" spans="1:13" ht="23.25">
      <c r="A245" s="119">
        <v>232</v>
      </c>
      <c r="B245" s="213" t="s">
        <v>1511</v>
      </c>
      <c r="C245" s="105" t="s">
        <v>2420</v>
      </c>
      <c r="D245" s="104" t="s">
        <v>1848</v>
      </c>
      <c r="E245" s="105" t="s">
        <v>1263</v>
      </c>
      <c r="F245" s="105">
        <v>27</v>
      </c>
      <c r="G245" s="187" t="s">
        <v>1969</v>
      </c>
      <c r="H245" s="105">
        <v>1</v>
      </c>
      <c r="I245" s="187" t="s">
        <v>1969</v>
      </c>
      <c r="J245" s="106">
        <f t="shared" si="4"/>
        <v>1500</v>
      </c>
      <c r="K245" s="214">
        <v>1500</v>
      </c>
      <c r="L245" s="107" t="s">
        <v>1277</v>
      </c>
      <c r="M245" s="114"/>
    </row>
    <row r="246" spans="1:13" ht="23.25">
      <c r="A246" s="119">
        <v>233</v>
      </c>
      <c r="B246" s="213" t="s">
        <v>60</v>
      </c>
      <c r="C246" s="105" t="s">
        <v>2419</v>
      </c>
      <c r="D246" s="104" t="s">
        <v>58</v>
      </c>
      <c r="E246" s="105" t="s">
        <v>1521</v>
      </c>
      <c r="F246" s="105">
        <v>6</v>
      </c>
      <c r="G246" s="187" t="s">
        <v>1969</v>
      </c>
      <c r="H246" s="105">
        <v>1</v>
      </c>
      <c r="I246" s="187" t="s">
        <v>1969</v>
      </c>
      <c r="J246" s="106">
        <f t="shared" si="4"/>
        <v>14000</v>
      </c>
      <c r="K246" s="214">
        <v>14000</v>
      </c>
      <c r="L246" s="107" t="s">
        <v>1277</v>
      </c>
      <c r="M246" s="114"/>
    </row>
    <row r="247" spans="1:13" ht="23.25">
      <c r="A247" s="119">
        <v>234</v>
      </c>
      <c r="B247" s="213" t="s">
        <v>60</v>
      </c>
      <c r="C247" s="105" t="s">
        <v>2419</v>
      </c>
      <c r="D247" s="104" t="s">
        <v>2064</v>
      </c>
      <c r="E247" s="105" t="s">
        <v>1521</v>
      </c>
      <c r="F247" s="105">
        <v>6</v>
      </c>
      <c r="G247" s="187" t="s">
        <v>1969</v>
      </c>
      <c r="H247" s="105">
        <v>1</v>
      </c>
      <c r="I247" s="187" t="s">
        <v>1969</v>
      </c>
      <c r="J247" s="106">
        <f t="shared" si="4"/>
        <v>6000</v>
      </c>
      <c r="K247" s="214">
        <v>6000</v>
      </c>
      <c r="L247" s="107" t="s">
        <v>1277</v>
      </c>
      <c r="M247" s="114"/>
    </row>
    <row r="248" spans="1:13" ht="23.25">
      <c r="A248" s="119">
        <v>235</v>
      </c>
      <c r="B248" s="213" t="s">
        <v>60</v>
      </c>
      <c r="C248" s="105" t="s">
        <v>2415</v>
      </c>
      <c r="D248" s="104" t="s">
        <v>59</v>
      </c>
      <c r="E248" s="105" t="s">
        <v>1521</v>
      </c>
      <c r="F248" s="105">
        <v>6</v>
      </c>
      <c r="G248" s="187" t="s">
        <v>1969</v>
      </c>
      <c r="H248" s="105">
        <v>1</v>
      </c>
      <c r="I248" s="187" t="s">
        <v>1969</v>
      </c>
      <c r="J248" s="106">
        <f t="shared" si="4"/>
        <v>6800</v>
      </c>
      <c r="K248" s="214">
        <v>6800</v>
      </c>
      <c r="L248" s="107" t="s">
        <v>1277</v>
      </c>
      <c r="M248" s="114"/>
    </row>
    <row r="249" spans="1:13" ht="23.25">
      <c r="A249" s="119">
        <v>236</v>
      </c>
      <c r="B249" s="213" t="s">
        <v>1467</v>
      </c>
      <c r="C249" s="105" t="s">
        <v>2415</v>
      </c>
      <c r="D249" s="104" t="s">
        <v>1468</v>
      </c>
      <c r="E249" s="105" t="s">
        <v>1521</v>
      </c>
      <c r="F249" s="105">
        <v>6</v>
      </c>
      <c r="G249" s="187" t="s">
        <v>1969</v>
      </c>
      <c r="H249" s="105">
        <v>1</v>
      </c>
      <c r="I249" s="187" t="s">
        <v>1969</v>
      </c>
      <c r="J249" s="106">
        <f t="shared" si="4"/>
        <v>300</v>
      </c>
      <c r="K249" s="214">
        <v>300</v>
      </c>
      <c r="L249" s="107" t="s">
        <v>1277</v>
      </c>
      <c r="M249" s="114"/>
    </row>
    <row r="250" spans="1:13" ht="23.25">
      <c r="A250" s="119">
        <v>237</v>
      </c>
      <c r="B250" s="213" t="s">
        <v>2065</v>
      </c>
      <c r="C250" s="105" t="s">
        <v>2066</v>
      </c>
      <c r="D250" s="104" t="s">
        <v>2067</v>
      </c>
      <c r="E250" s="105" t="s">
        <v>1521</v>
      </c>
      <c r="F250" s="102">
        <v>3</v>
      </c>
      <c r="G250" s="187" t="s">
        <v>1969</v>
      </c>
      <c r="H250" s="102">
        <v>1</v>
      </c>
      <c r="I250" s="187" t="s">
        <v>1969</v>
      </c>
      <c r="J250" s="106">
        <f t="shared" si="4"/>
        <v>8200</v>
      </c>
      <c r="K250" s="214">
        <v>8200</v>
      </c>
      <c r="L250" s="107" t="s">
        <v>1277</v>
      </c>
      <c r="M250" s="114"/>
    </row>
    <row r="251" spans="1:13" ht="23.25">
      <c r="A251" s="119">
        <v>238</v>
      </c>
      <c r="B251" s="213" t="s">
        <v>2068</v>
      </c>
      <c r="C251" s="105" t="s">
        <v>2069</v>
      </c>
      <c r="D251" s="104" t="s">
        <v>2070</v>
      </c>
      <c r="E251" s="105" t="s">
        <v>1521</v>
      </c>
      <c r="F251" s="102">
        <v>3</v>
      </c>
      <c r="G251" s="187" t="s">
        <v>1969</v>
      </c>
      <c r="H251" s="102">
        <v>3</v>
      </c>
      <c r="I251" s="187" t="s">
        <v>1969</v>
      </c>
      <c r="J251" s="106">
        <f t="shared" si="4"/>
        <v>11000</v>
      </c>
      <c r="K251" s="214">
        <v>33000</v>
      </c>
      <c r="L251" s="107" t="s">
        <v>1277</v>
      </c>
      <c r="M251" s="114"/>
    </row>
    <row r="252" spans="1:13" ht="23.25">
      <c r="A252" s="119">
        <v>239</v>
      </c>
      <c r="B252" s="213" t="s">
        <v>1331</v>
      </c>
      <c r="C252" s="105" t="s">
        <v>823</v>
      </c>
      <c r="D252" s="104" t="s">
        <v>487</v>
      </c>
      <c r="E252" s="105" t="s">
        <v>1521</v>
      </c>
      <c r="F252" s="187" t="s">
        <v>1969</v>
      </c>
      <c r="G252" s="187" t="s">
        <v>1969</v>
      </c>
      <c r="H252" s="102">
        <v>1</v>
      </c>
      <c r="I252" s="187" t="s">
        <v>1969</v>
      </c>
      <c r="J252" s="106">
        <f t="shared" si="4"/>
        <v>37500</v>
      </c>
      <c r="K252" s="214">
        <v>37500</v>
      </c>
      <c r="L252" s="107" t="s">
        <v>1277</v>
      </c>
      <c r="M252" s="114"/>
    </row>
    <row r="253" spans="1:13" ht="23.25">
      <c r="A253" s="119">
        <v>240</v>
      </c>
      <c r="B253" s="213" t="s">
        <v>1331</v>
      </c>
      <c r="C253" s="105" t="s">
        <v>1332</v>
      </c>
      <c r="D253" s="104" t="s">
        <v>2642</v>
      </c>
      <c r="E253" s="105" t="s">
        <v>1521</v>
      </c>
      <c r="F253" s="187" t="s">
        <v>1969</v>
      </c>
      <c r="G253" s="187" t="s">
        <v>1969</v>
      </c>
      <c r="H253" s="102">
        <v>1</v>
      </c>
      <c r="I253" s="187" t="s">
        <v>1969</v>
      </c>
      <c r="J253" s="106">
        <f t="shared" si="4"/>
        <v>1120</v>
      </c>
      <c r="K253" s="214">
        <v>1120</v>
      </c>
      <c r="L253" s="107" t="s">
        <v>1277</v>
      </c>
      <c r="M253" s="114"/>
    </row>
    <row r="254" spans="1:13" ht="23.25">
      <c r="A254" s="119">
        <v>241</v>
      </c>
      <c r="B254" s="213" t="s">
        <v>2700</v>
      </c>
      <c r="C254" s="105" t="s">
        <v>2418</v>
      </c>
      <c r="D254" s="104" t="s">
        <v>2707</v>
      </c>
      <c r="E254" s="105" t="s">
        <v>1521</v>
      </c>
      <c r="F254" s="187" t="s">
        <v>1969</v>
      </c>
      <c r="G254" s="187" t="s">
        <v>1969</v>
      </c>
      <c r="H254" s="102">
        <v>1</v>
      </c>
      <c r="I254" s="187" t="s">
        <v>1969</v>
      </c>
      <c r="J254" s="106">
        <f t="shared" si="4"/>
        <v>34900</v>
      </c>
      <c r="K254" s="214">
        <v>34900</v>
      </c>
      <c r="L254" s="107" t="s">
        <v>1277</v>
      </c>
      <c r="M254" s="114"/>
    </row>
    <row r="255" spans="1:13" ht="23.25">
      <c r="A255" s="119">
        <v>242</v>
      </c>
      <c r="B255" s="103" t="s">
        <v>212</v>
      </c>
      <c r="C255" s="102" t="s">
        <v>2249</v>
      </c>
      <c r="D255" s="104" t="s">
        <v>487</v>
      </c>
      <c r="E255" s="105" t="s">
        <v>1521</v>
      </c>
      <c r="F255" s="102">
        <v>11</v>
      </c>
      <c r="G255" s="187" t="s">
        <v>1969</v>
      </c>
      <c r="H255" s="102">
        <v>1</v>
      </c>
      <c r="I255" s="187" t="s">
        <v>1969</v>
      </c>
      <c r="J255" s="106">
        <f t="shared" si="4"/>
        <v>60000</v>
      </c>
      <c r="K255" s="106">
        <v>60000</v>
      </c>
      <c r="L255" s="107" t="s">
        <v>1277</v>
      </c>
      <c r="M255" s="114"/>
    </row>
    <row r="256" spans="1:13" ht="23.25">
      <c r="A256" s="119">
        <v>243</v>
      </c>
      <c r="B256" s="103" t="s">
        <v>225</v>
      </c>
      <c r="C256" s="102" t="s">
        <v>2247</v>
      </c>
      <c r="D256" s="104" t="s">
        <v>226</v>
      </c>
      <c r="E256" s="105" t="s">
        <v>1521</v>
      </c>
      <c r="F256" s="102">
        <v>8</v>
      </c>
      <c r="G256" s="187" t="s">
        <v>1969</v>
      </c>
      <c r="H256" s="102">
        <v>1</v>
      </c>
      <c r="I256" s="187" t="s">
        <v>1969</v>
      </c>
      <c r="J256" s="106">
        <f t="shared" si="4"/>
        <v>112000</v>
      </c>
      <c r="K256" s="106">
        <v>112000</v>
      </c>
      <c r="L256" s="107" t="s">
        <v>1277</v>
      </c>
      <c r="M256" s="114"/>
    </row>
    <row r="257" spans="1:13" ht="23.25">
      <c r="A257" s="119">
        <v>244</v>
      </c>
      <c r="B257" s="103" t="s">
        <v>1</v>
      </c>
      <c r="C257" s="102" t="s">
        <v>2245</v>
      </c>
      <c r="D257" s="104" t="s">
        <v>2</v>
      </c>
      <c r="E257" s="105" t="s">
        <v>1521</v>
      </c>
      <c r="F257" s="102">
        <v>11</v>
      </c>
      <c r="G257" s="187" t="s">
        <v>1969</v>
      </c>
      <c r="H257" s="102">
        <v>5</v>
      </c>
      <c r="I257" s="187" t="s">
        <v>1969</v>
      </c>
      <c r="J257" s="106">
        <f t="shared" si="4"/>
        <v>4500</v>
      </c>
      <c r="K257" s="106">
        <v>22500</v>
      </c>
      <c r="L257" s="107" t="s">
        <v>1277</v>
      </c>
      <c r="M257" s="114"/>
    </row>
    <row r="258" spans="1:13" ht="23.25">
      <c r="A258" s="119">
        <v>245</v>
      </c>
      <c r="B258" s="103" t="s">
        <v>227</v>
      </c>
      <c r="C258" s="102" t="s">
        <v>2244</v>
      </c>
      <c r="D258" s="104" t="s">
        <v>228</v>
      </c>
      <c r="E258" s="105" t="s">
        <v>1263</v>
      </c>
      <c r="F258" s="102">
        <v>24</v>
      </c>
      <c r="G258" s="187" t="s">
        <v>1969</v>
      </c>
      <c r="H258" s="102">
        <v>3</v>
      </c>
      <c r="I258" s="187" t="s">
        <v>1969</v>
      </c>
      <c r="J258" s="106">
        <f t="shared" si="4"/>
        <v>3200</v>
      </c>
      <c r="K258" s="106">
        <v>9600</v>
      </c>
      <c r="L258" s="107" t="s">
        <v>1277</v>
      </c>
      <c r="M258" s="114"/>
    </row>
    <row r="259" spans="1:13" ht="23.25" customHeight="1">
      <c r="A259" s="238" t="s">
        <v>519</v>
      </c>
      <c r="B259" s="239"/>
      <c r="C259" s="239"/>
      <c r="D259" s="239"/>
      <c r="E259" s="239"/>
      <c r="F259" s="239"/>
      <c r="G259" s="239"/>
      <c r="H259" s="239"/>
      <c r="I259" s="239"/>
      <c r="J259" s="239"/>
      <c r="K259" s="239"/>
      <c r="L259" s="239"/>
      <c r="M259" s="240"/>
    </row>
    <row r="260" spans="1:13" ht="23.25">
      <c r="A260" s="119">
        <v>246</v>
      </c>
      <c r="B260" s="103" t="s">
        <v>1833</v>
      </c>
      <c r="C260" s="102" t="s">
        <v>2243</v>
      </c>
      <c r="D260" s="104" t="s">
        <v>229</v>
      </c>
      <c r="E260" s="105" t="s">
        <v>1521</v>
      </c>
      <c r="F260" s="102">
        <v>8</v>
      </c>
      <c r="G260" s="187" t="s">
        <v>1969</v>
      </c>
      <c r="H260" s="102">
        <v>5</v>
      </c>
      <c r="I260" s="187" t="s">
        <v>1969</v>
      </c>
      <c r="J260" s="106">
        <f t="shared" si="4"/>
        <v>10500</v>
      </c>
      <c r="K260" s="106">
        <v>52500</v>
      </c>
      <c r="L260" s="107" t="s">
        <v>1277</v>
      </c>
      <c r="M260" s="114"/>
    </row>
    <row r="261" spans="1:13" ht="23.25">
      <c r="A261" s="119">
        <v>247</v>
      </c>
      <c r="B261" s="103" t="s">
        <v>1501</v>
      </c>
      <c r="C261" s="102" t="s">
        <v>2242</v>
      </c>
      <c r="D261" s="104" t="s">
        <v>1513</v>
      </c>
      <c r="E261" s="105" t="s">
        <v>1263</v>
      </c>
      <c r="F261" s="102">
        <v>28</v>
      </c>
      <c r="G261" s="187" t="s">
        <v>1969</v>
      </c>
      <c r="H261" s="102">
        <v>1</v>
      </c>
      <c r="I261" s="187" t="s">
        <v>1969</v>
      </c>
      <c r="J261" s="106">
        <f t="shared" si="4"/>
        <v>1000</v>
      </c>
      <c r="K261" s="106">
        <v>1000</v>
      </c>
      <c r="L261" s="107" t="s">
        <v>1277</v>
      </c>
      <c r="M261" s="114"/>
    </row>
    <row r="262" spans="1:13" ht="23.25">
      <c r="A262" s="119">
        <v>248</v>
      </c>
      <c r="B262" s="103" t="s">
        <v>1</v>
      </c>
      <c r="C262" s="102" t="s">
        <v>2241</v>
      </c>
      <c r="D262" s="104" t="s">
        <v>1515</v>
      </c>
      <c r="E262" s="105" t="s">
        <v>1521</v>
      </c>
      <c r="F262" s="102">
        <v>11</v>
      </c>
      <c r="G262" s="187" t="s">
        <v>1969</v>
      </c>
      <c r="H262" s="102">
        <v>3</v>
      </c>
      <c r="I262" s="187" t="s">
        <v>1969</v>
      </c>
      <c r="J262" s="106">
        <f t="shared" si="4"/>
        <v>3300</v>
      </c>
      <c r="K262" s="106">
        <v>9900</v>
      </c>
      <c r="L262" s="107" t="s">
        <v>1277</v>
      </c>
      <c r="M262" s="114"/>
    </row>
    <row r="263" spans="1:13" ht="23.25">
      <c r="A263" s="119">
        <v>249</v>
      </c>
      <c r="B263" s="103" t="s">
        <v>2570</v>
      </c>
      <c r="C263" s="102" t="s">
        <v>2240</v>
      </c>
      <c r="D263" s="104" t="s">
        <v>1515</v>
      </c>
      <c r="E263" s="105" t="s">
        <v>1521</v>
      </c>
      <c r="F263" s="102">
        <v>14</v>
      </c>
      <c r="G263" s="187" t="s">
        <v>1969</v>
      </c>
      <c r="H263" s="102">
        <v>1</v>
      </c>
      <c r="I263" s="187" t="s">
        <v>1969</v>
      </c>
      <c r="J263" s="106">
        <f t="shared" si="4"/>
        <v>2200</v>
      </c>
      <c r="K263" s="106">
        <v>2200</v>
      </c>
      <c r="L263" s="107" t="s">
        <v>1277</v>
      </c>
      <c r="M263" s="114"/>
    </row>
    <row r="264" spans="1:13" ht="23.25">
      <c r="A264" s="119">
        <v>250</v>
      </c>
      <c r="B264" s="103" t="s">
        <v>1476</v>
      </c>
      <c r="C264" s="102" t="s">
        <v>2239</v>
      </c>
      <c r="D264" s="104" t="s">
        <v>1853</v>
      </c>
      <c r="E264" s="105" t="s">
        <v>1521</v>
      </c>
      <c r="F264" s="102">
        <v>21</v>
      </c>
      <c r="G264" s="187" t="s">
        <v>1969</v>
      </c>
      <c r="H264" s="102">
        <v>1</v>
      </c>
      <c r="I264" s="187" t="s">
        <v>1969</v>
      </c>
      <c r="J264" s="106">
        <f t="shared" si="4"/>
        <v>1400</v>
      </c>
      <c r="K264" s="106">
        <v>1400</v>
      </c>
      <c r="L264" s="107" t="s">
        <v>1277</v>
      </c>
      <c r="M264" s="114"/>
    </row>
    <row r="265" spans="1:13" ht="23.25">
      <c r="A265" s="119">
        <v>251</v>
      </c>
      <c r="B265" s="103" t="s">
        <v>1</v>
      </c>
      <c r="C265" s="102" t="s">
        <v>2238</v>
      </c>
      <c r="D265" s="104" t="s">
        <v>1853</v>
      </c>
      <c r="E265" s="105" t="s">
        <v>1521</v>
      </c>
      <c r="F265" s="102">
        <v>11</v>
      </c>
      <c r="G265" s="187" t="s">
        <v>1969</v>
      </c>
      <c r="H265" s="102">
        <v>3</v>
      </c>
      <c r="I265" s="187" t="s">
        <v>1969</v>
      </c>
      <c r="J265" s="106">
        <f t="shared" si="4"/>
        <v>3300</v>
      </c>
      <c r="K265" s="106">
        <v>9900</v>
      </c>
      <c r="L265" s="107" t="s">
        <v>1277</v>
      </c>
      <c r="M265" s="114"/>
    </row>
    <row r="266" spans="1:13" ht="23.25">
      <c r="A266" s="119">
        <v>252</v>
      </c>
      <c r="B266" s="103" t="s">
        <v>2570</v>
      </c>
      <c r="C266" s="102" t="s">
        <v>2237</v>
      </c>
      <c r="D266" s="104" t="s">
        <v>1853</v>
      </c>
      <c r="E266" s="105" t="s">
        <v>1521</v>
      </c>
      <c r="F266" s="102">
        <v>14</v>
      </c>
      <c r="G266" s="187" t="s">
        <v>1969</v>
      </c>
      <c r="H266" s="102">
        <v>1</v>
      </c>
      <c r="I266" s="187" t="s">
        <v>1969</v>
      </c>
      <c r="J266" s="106">
        <f t="shared" si="4"/>
        <v>2200</v>
      </c>
      <c r="K266" s="106">
        <v>2200</v>
      </c>
      <c r="L266" s="107" t="s">
        <v>1277</v>
      </c>
      <c r="M266" s="114"/>
    </row>
    <row r="267" spans="1:13" ht="23.25">
      <c r="A267" s="119">
        <v>253</v>
      </c>
      <c r="B267" s="103" t="s">
        <v>1367</v>
      </c>
      <c r="C267" s="102" t="s">
        <v>2236</v>
      </c>
      <c r="D267" s="104" t="s">
        <v>230</v>
      </c>
      <c r="E267" s="105" t="s">
        <v>1521</v>
      </c>
      <c r="F267" s="102">
        <v>8</v>
      </c>
      <c r="G267" s="187" t="s">
        <v>1969</v>
      </c>
      <c r="H267" s="102">
        <v>1</v>
      </c>
      <c r="I267" s="187" t="s">
        <v>1969</v>
      </c>
      <c r="J267" s="106">
        <f t="shared" si="4"/>
        <v>24980</v>
      </c>
      <c r="K267" s="106">
        <v>24980</v>
      </c>
      <c r="L267" s="107" t="s">
        <v>1277</v>
      </c>
      <c r="M267" s="114"/>
    </row>
    <row r="268" spans="1:13" ht="23.25">
      <c r="A268" s="119">
        <v>254</v>
      </c>
      <c r="B268" s="103" t="s">
        <v>231</v>
      </c>
      <c r="C268" s="102" t="s">
        <v>2235</v>
      </c>
      <c r="D268" s="104" t="s">
        <v>232</v>
      </c>
      <c r="E268" s="105" t="s">
        <v>1263</v>
      </c>
      <c r="F268" s="102">
        <v>5</v>
      </c>
      <c r="G268" s="187" t="s">
        <v>1969</v>
      </c>
      <c r="H268" s="102">
        <v>5</v>
      </c>
      <c r="I268" s="187" t="s">
        <v>1969</v>
      </c>
      <c r="J268" s="106">
        <f t="shared" si="4"/>
        <v>600</v>
      </c>
      <c r="K268" s="106">
        <v>3000</v>
      </c>
      <c r="L268" s="107" t="s">
        <v>1277</v>
      </c>
      <c r="M268" s="114"/>
    </row>
    <row r="269" spans="1:13" ht="23.25">
      <c r="A269" s="119">
        <v>255</v>
      </c>
      <c r="B269" s="103" t="s">
        <v>231</v>
      </c>
      <c r="C269" s="102" t="s">
        <v>2234</v>
      </c>
      <c r="D269" s="104" t="s">
        <v>233</v>
      </c>
      <c r="E269" s="105" t="s">
        <v>1263</v>
      </c>
      <c r="F269" s="102">
        <v>5</v>
      </c>
      <c r="G269" s="187" t="s">
        <v>1969</v>
      </c>
      <c r="H269" s="102">
        <v>6</v>
      </c>
      <c r="I269" s="187" t="s">
        <v>1969</v>
      </c>
      <c r="J269" s="106">
        <f t="shared" si="4"/>
        <v>666.6666666666666</v>
      </c>
      <c r="K269" s="106">
        <v>4000</v>
      </c>
      <c r="L269" s="107" t="s">
        <v>1277</v>
      </c>
      <c r="M269" s="114"/>
    </row>
    <row r="270" spans="1:13" ht="23.25">
      <c r="A270" s="119">
        <v>256</v>
      </c>
      <c r="B270" s="103" t="s">
        <v>231</v>
      </c>
      <c r="C270" s="102" t="s">
        <v>2233</v>
      </c>
      <c r="D270" s="104" t="s">
        <v>234</v>
      </c>
      <c r="E270" s="105" t="s">
        <v>1263</v>
      </c>
      <c r="F270" s="102">
        <v>5</v>
      </c>
      <c r="G270" s="187" t="s">
        <v>1969</v>
      </c>
      <c r="H270" s="102">
        <v>3</v>
      </c>
      <c r="I270" s="187" t="s">
        <v>1969</v>
      </c>
      <c r="J270" s="106">
        <f t="shared" si="4"/>
        <v>1400</v>
      </c>
      <c r="K270" s="106">
        <v>4200</v>
      </c>
      <c r="L270" s="107" t="s">
        <v>1277</v>
      </c>
      <c r="M270" s="114"/>
    </row>
    <row r="271" spans="1:13" ht="23.25">
      <c r="A271" s="119">
        <v>257</v>
      </c>
      <c r="B271" s="103" t="s">
        <v>231</v>
      </c>
      <c r="C271" s="102" t="s">
        <v>2232</v>
      </c>
      <c r="D271" s="104" t="s">
        <v>235</v>
      </c>
      <c r="E271" s="105" t="s">
        <v>1263</v>
      </c>
      <c r="F271" s="102">
        <v>5</v>
      </c>
      <c r="G271" s="187" t="s">
        <v>1969</v>
      </c>
      <c r="H271" s="102">
        <v>4</v>
      </c>
      <c r="I271" s="187" t="s">
        <v>1969</v>
      </c>
      <c r="J271" s="106">
        <f t="shared" si="4"/>
        <v>612.5</v>
      </c>
      <c r="K271" s="106">
        <v>2450</v>
      </c>
      <c r="L271" s="107" t="s">
        <v>1277</v>
      </c>
      <c r="M271" s="114"/>
    </row>
    <row r="272" spans="1:13" ht="23.25">
      <c r="A272" s="119">
        <v>258</v>
      </c>
      <c r="B272" s="103" t="s">
        <v>236</v>
      </c>
      <c r="C272" s="102" t="s">
        <v>2231</v>
      </c>
      <c r="D272" s="104" t="s">
        <v>238</v>
      </c>
      <c r="E272" s="105" t="s">
        <v>1521</v>
      </c>
      <c r="F272" s="102">
        <v>4</v>
      </c>
      <c r="G272" s="187" t="s">
        <v>1969</v>
      </c>
      <c r="H272" s="102">
        <v>5</v>
      </c>
      <c r="I272" s="187" t="s">
        <v>1969</v>
      </c>
      <c r="J272" s="106">
        <f t="shared" si="4"/>
        <v>4000</v>
      </c>
      <c r="K272" s="106">
        <v>20000</v>
      </c>
      <c r="L272" s="107" t="s">
        <v>1277</v>
      </c>
      <c r="M272" s="114"/>
    </row>
    <row r="273" spans="1:13" ht="23.25">
      <c r="A273" s="119">
        <v>259</v>
      </c>
      <c r="B273" s="103" t="s">
        <v>236</v>
      </c>
      <c r="C273" s="102" t="s">
        <v>2230</v>
      </c>
      <c r="D273" s="104" t="s">
        <v>239</v>
      </c>
      <c r="E273" s="105" t="s">
        <v>1521</v>
      </c>
      <c r="F273" s="102">
        <v>4</v>
      </c>
      <c r="G273" s="187" t="s">
        <v>1969</v>
      </c>
      <c r="H273" s="102">
        <v>8</v>
      </c>
      <c r="I273" s="187" t="s">
        <v>1969</v>
      </c>
      <c r="J273" s="106">
        <f t="shared" si="4"/>
        <v>1300</v>
      </c>
      <c r="K273" s="106">
        <v>10400</v>
      </c>
      <c r="L273" s="107" t="s">
        <v>1277</v>
      </c>
      <c r="M273" s="114"/>
    </row>
    <row r="274" spans="1:13" ht="23.25">
      <c r="A274" s="119">
        <v>260</v>
      </c>
      <c r="B274" s="103" t="s">
        <v>236</v>
      </c>
      <c r="C274" s="102" t="s">
        <v>2229</v>
      </c>
      <c r="D274" s="104" t="s">
        <v>240</v>
      </c>
      <c r="E274" s="105" t="s">
        <v>1521</v>
      </c>
      <c r="F274" s="102">
        <v>4</v>
      </c>
      <c r="G274" s="187" t="s">
        <v>1969</v>
      </c>
      <c r="H274" s="102">
        <v>1</v>
      </c>
      <c r="I274" s="187" t="s">
        <v>1969</v>
      </c>
      <c r="J274" s="106">
        <f t="shared" si="4"/>
        <v>11600</v>
      </c>
      <c r="K274" s="106">
        <v>11600</v>
      </c>
      <c r="L274" s="107" t="s">
        <v>1277</v>
      </c>
      <c r="M274" s="114"/>
    </row>
    <row r="275" spans="1:13" ht="23.25">
      <c r="A275" s="119">
        <v>261</v>
      </c>
      <c r="B275" s="103" t="s">
        <v>236</v>
      </c>
      <c r="C275" s="102" t="s">
        <v>2228</v>
      </c>
      <c r="D275" s="104" t="s">
        <v>590</v>
      </c>
      <c r="E275" s="105" t="s">
        <v>1521</v>
      </c>
      <c r="F275" s="102">
        <v>4</v>
      </c>
      <c r="G275" s="187" t="s">
        <v>1969</v>
      </c>
      <c r="H275" s="102">
        <v>1</v>
      </c>
      <c r="I275" s="187" t="s">
        <v>1969</v>
      </c>
      <c r="J275" s="106">
        <f t="shared" si="4"/>
        <v>12000</v>
      </c>
      <c r="K275" s="106">
        <v>12000</v>
      </c>
      <c r="L275" s="107" t="s">
        <v>1277</v>
      </c>
      <c r="M275" s="114"/>
    </row>
    <row r="276" spans="1:13" ht="23.25">
      <c r="A276" s="119">
        <v>262</v>
      </c>
      <c r="B276" s="103" t="s">
        <v>2071</v>
      </c>
      <c r="C276" s="102" t="s">
        <v>2072</v>
      </c>
      <c r="D276" s="108" t="s">
        <v>2073</v>
      </c>
      <c r="E276" s="102" t="s">
        <v>1521</v>
      </c>
      <c r="F276" s="102">
        <v>3</v>
      </c>
      <c r="G276" s="187" t="s">
        <v>1969</v>
      </c>
      <c r="H276" s="102">
        <v>1</v>
      </c>
      <c r="I276" s="187" t="s">
        <v>1969</v>
      </c>
      <c r="J276" s="106">
        <f t="shared" si="4"/>
        <v>52920</v>
      </c>
      <c r="K276" s="106">
        <v>52920</v>
      </c>
      <c r="L276" s="107" t="s">
        <v>1277</v>
      </c>
      <c r="M276" s="114"/>
    </row>
    <row r="277" spans="1:13" ht="23.25">
      <c r="A277" s="119">
        <v>263</v>
      </c>
      <c r="B277" s="103" t="s">
        <v>645</v>
      </c>
      <c r="C277" s="102" t="s">
        <v>2074</v>
      </c>
      <c r="D277" s="108" t="s">
        <v>2075</v>
      </c>
      <c r="E277" s="102" t="s">
        <v>1521</v>
      </c>
      <c r="F277" s="102">
        <v>2</v>
      </c>
      <c r="G277" s="187" t="s">
        <v>1969</v>
      </c>
      <c r="H277" s="102">
        <v>1</v>
      </c>
      <c r="I277" s="187" t="s">
        <v>1969</v>
      </c>
      <c r="J277" s="106">
        <f t="shared" si="4"/>
        <v>85000</v>
      </c>
      <c r="K277" s="106">
        <v>85000</v>
      </c>
      <c r="L277" s="107" t="s">
        <v>1277</v>
      </c>
      <c r="M277" s="114"/>
    </row>
    <row r="278" spans="1:13" ht="23.25">
      <c r="A278" s="119">
        <v>264</v>
      </c>
      <c r="B278" s="103" t="s">
        <v>645</v>
      </c>
      <c r="C278" s="102" t="s">
        <v>2076</v>
      </c>
      <c r="D278" s="108" t="s">
        <v>224</v>
      </c>
      <c r="E278" s="102" t="s">
        <v>1521</v>
      </c>
      <c r="F278" s="102">
        <v>2</v>
      </c>
      <c r="G278" s="187" t="s">
        <v>1969</v>
      </c>
      <c r="H278" s="102">
        <v>1</v>
      </c>
      <c r="I278" s="187" t="s">
        <v>1969</v>
      </c>
      <c r="J278" s="106">
        <f t="shared" si="4"/>
        <v>100000</v>
      </c>
      <c r="K278" s="106">
        <v>100000</v>
      </c>
      <c r="L278" s="107" t="s">
        <v>1277</v>
      </c>
      <c r="M278" s="114"/>
    </row>
    <row r="279" spans="1:13" ht="23.25">
      <c r="A279" s="119">
        <v>265</v>
      </c>
      <c r="B279" s="103" t="s">
        <v>2700</v>
      </c>
      <c r="C279" s="102" t="s">
        <v>2710</v>
      </c>
      <c r="D279" s="108" t="s">
        <v>2711</v>
      </c>
      <c r="E279" s="102" t="s">
        <v>1521</v>
      </c>
      <c r="F279" s="187" t="s">
        <v>1969</v>
      </c>
      <c r="G279" s="187" t="s">
        <v>1969</v>
      </c>
      <c r="H279" s="102">
        <v>1</v>
      </c>
      <c r="I279" s="187" t="s">
        <v>1969</v>
      </c>
      <c r="J279" s="106">
        <f t="shared" si="4"/>
        <v>6100</v>
      </c>
      <c r="K279" s="106">
        <v>6100</v>
      </c>
      <c r="L279" s="107" t="s">
        <v>1277</v>
      </c>
      <c r="M279" s="114"/>
    </row>
    <row r="280" spans="1:13" ht="23.25">
      <c r="A280" s="119">
        <v>266</v>
      </c>
      <c r="B280" s="103" t="s">
        <v>2700</v>
      </c>
      <c r="C280" s="102" t="s">
        <v>2712</v>
      </c>
      <c r="D280" s="108" t="s">
        <v>2713</v>
      </c>
      <c r="E280" s="102" t="s">
        <v>1521</v>
      </c>
      <c r="F280" s="187" t="s">
        <v>1969</v>
      </c>
      <c r="G280" s="187" t="s">
        <v>1969</v>
      </c>
      <c r="H280" s="102">
        <v>1</v>
      </c>
      <c r="I280" s="187" t="s">
        <v>1969</v>
      </c>
      <c r="J280" s="106">
        <f t="shared" si="4"/>
        <v>25000</v>
      </c>
      <c r="K280" s="106">
        <v>25000</v>
      </c>
      <c r="L280" s="107" t="s">
        <v>1277</v>
      </c>
      <c r="M280" s="114"/>
    </row>
    <row r="281" spans="1:13" ht="23.25">
      <c r="A281" s="119">
        <v>267</v>
      </c>
      <c r="B281" s="103" t="s">
        <v>2700</v>
      </c>
      <c r="C281" s="102" t="s">
        <v>2714</v>
      </c>
      <c r="D281" s="108" t="s">
        <v>2715</v>
      </c>
      <c r="E281" s="102" t="s">
        <v>1521</v>
      </c>
      <c r="F281" s="187" t="s">
        <v>1969</v>
      </c>
      <c r="G281" s="187" t="s">
        <v>1969</v>
      </c>
      <c r="H281" s="102">
        <v>1</v>
      </c>
      <c r="I281" s="187" t="s">
        <v>1969</v>
      </c>
      <c r="J281" s="106">
        <f t="shared" si="4"/>
        <v>15000</v>
      </c>
      <c r="K281" s="106">
        <v>15000</v>
      </c>
      <c r="L281" s="107" t="s">
        <v>1277</v>
      </c>
      <c r="M281" s="114"/>
    </row>
    <row r="282" spans="1:13" ht="23.25">
      <c r="A282" s="119">
        <v>268</v>
      </c>
      <c r="B282" s="103" t="s">
        <v>2687</v>
      </c>
      <c r="C282" s="102" t="s">
        <v>2406</v>
      </c>
      <c r="D282" s="108" t="s">
        <v>2125</v>
      </c>
      <c r="E282" s="102" t="s">
        <v>1521</v>
      </c>
      <c r="F282" s="187" t="s">
        <v>1969</v>
      </c>
      <c r="G282" s="187" t="s">
        <v>1969</v>
      </c>
      <c r="H282" s="102">
        <v>1</v>
      </c>
      <c r="I282" s="187" t="s">
        <v>1969</v>
      </c>
      <c r="J282" s="106">
        <f t="shared" si="4"/>
        <v>197500</v>
      </c>
      <c r="K282" s="106">
        <v>197500</v>
      </c>
      <c r="L282" s="107" t="s">
        <v>1277</v>
      </c>
      <c r="M282" s="114"/>
    </row>
    <row r="283" spans="1:13" ht="23.25">
      <c r="A283" s="119">
        <v>269</v>
      </c>
      <c r="B283" s="103" t="s">
        <v>241</v>
      </c>
      <c r="C283" s="102" t="s">
        <v>2224</v>
      </c>
      <c r="D283" s="104" t="s">
        <v>1492</v>
      </c>
      <c r="E283" s="105" t="s">
        <v>1521</v>
      </c>
      <c r="F283" s="102">
        <v>14</v>
      </c>
      <c r="G283" s="187" t="s">
        <v>1969</v>
      </c>
      <c r="H283" s="102">
        <v>2</v>
      </c>
      <c r="I283" s="187" t="s">
        <v>1969</v>
      </c>
      <c r="J283" s="106">
        <f t="shared" si="4"/>
        <v>500</v>
      </c>
      <c r="K283" s="112">
        <v>1000</v>
      </c>
      <c r="L283" s="107" t="s">
        <v>1277</v>
      </c>
      <c r="M283" s="114"/>
    </row>
    <row r="284" spans="1:13" ht="23.25">
      <c r="A284" s="119">
        <v>270</v>
      </c>
      <c r="B284" s="103" t="s">
        <v>2700</v>
      </c>
      <c r="C284" s="102" t="s">
        <v>2418</v>
      </c>
      <c r="D284" s="104" t="s">
        <v>2707</v>
      </c>
      <c r="E284" s="105" t="s">
        <v>1521</v>
      </c>
      <c r="F284" s="187" t="s">
        <v>1969</v>
      </c>
      <c r="G284" s="187" t="s">
        <v>1969</v>
      </c>
      <c r="H284" s="102">
        <v>1</v>
      </c>
      <c r="I284" s="187" t="s">
        <v>1969</v>
      </c>
      <c r="J284" s="106">
        <f t="shared" si="4"/>
        <v>34900</v>
      </c>
      <c r="K284" s="112">
        <v>34900</v>
      </c>
      <c r="L284" s="107" t="s">
        <v>1277</v>
      </c>
      <c r="M284" s="114"/>
    </row>
    <row r="285" spans="1:13" ht="23.25" customHeight="1">
      <c r="A285" s="238" t="s">
        <v>520</v>
      </c>
      <c r="B285" s="239"/>
      <c r="C285" s="239"/>
      <c r="D285" s="239"/>
      <c r="E285" s="239"/>
      <c r="F285" s="239"/>
      <c r="G285" s="239"/>
      <c r="H285" s="239"/>
      <c r="I285" s="239"/>
      <c r="J285" s="239"/>
      <c r="K285" s="239"/>
      <c r="L285" s="239"/>
      <c r="M285" s="240"/>
    </row>
    <row r="286" spans="1:13" ht="23.25">
      <c r="A286" s="119">
        <v>271</v>
      </c>
      <c r="B286" s="103" t="s">
        <v>2700</v>
      </c>
      <c r="C286" s="102" t="s">
        <v>191</v>
      </c>
      <c r="D286" s="104" t="s">
        <v>192</v>
      </c>
      <c r="E286" s="105" t="s">
        <v>1521</v>
      </c>
      <c r="F286" s="187" t="s">
        <v>1969</v>
      </c>
      <c r="G286" s="187" t="s">
        <v>1969</v>
      </c>
      <c r="H286" s="102">
        <v>1</v>
      </c>
      <c r="I286" s="187" t="s">
        <v>1969</v>
      </c>
      <c r="J286" s="106">
        <f t="shared" si="4"/>
        <v>30900</v>
      </c>
      <c r="K286" s="112">
        <v>30900</v>
      </c>
      <c r="L286" s="107" t="s">
        <v>1277</v>
      </c>
      <c r="M286" s="114"/>
    </row>
    <row r="287" spans="1:13" ht="23.25">
      <c r="A287" s="119">
        <v>272</v>
      </c>
      <c r="B287" s="103" t="s">
        <v>241</v>
      </c>
      <c r="C287" s="102" t="s">
        <v>783</v>
      </c>
      <c r="D287" s="104" t="s">
        <v>1848</v>
      </c>
      <c r="E287" s="105" t="s">
        <v>1521</v>
      </c>
      <c r="F287" s="102">
        <v>14</v>
      </c>
      <c r="G287" s="187" t="s">
        <v>1969</v>
      </c>
      <c r="H287" s="102">
        <v>3</v>
      </c>
      <c r="I287" s="187" t="s">
        <v>1969</v>
      </c>
      <c r="J287" s="106">
        <f t="shared" si="4"/>
        <v>2200</v>
      </c>
      <c r="K287" s="106">
        <v>6600</v>
      </c>
      <c r="L287" s="107" t="s">
        <v>1277</v>
      </c>
      <c r="M287" s="114"/>
    </row>
    <row r="288" spans="1:13" ht="23.25">
      <c r="A288" s="119">
        <v>273</v>
      </c>
      <c r="B288" s="103" t="s">
        <v>2570</v>
      </c>
      <c r="C288" s="102" t="s">
        <v>782</v>
      </c>
      <c r="D288" s="104" t="s">
        <v>1853</v>
      </c>
      <c r="E288" s="105" t="s">
        <v>1521</v>
      </c>
      <c r="F288" s="102">
        <v>14</v>
      </c>
      <c r="G288" s="187" t="s">
        <v>1969</v>
      </c>
      <c r="H288" s="102">
        <v>2</v>
      </c>
      <c r="I288" s="187" t="s">
        <v>1969</v>
      </c>
      <c r="J288" s="106">
        <f t="shared" si="4"/>
        <v>3300</v>
      </c>
      <c r="K288" s="106">
        <v>6600</v>
      </c>
      <c r="L288" s="107" t="s">
        <v>1277</v>
      </c>
      <c r="M288" s="114"/>
    </row>
    <row r="289" spans="1:13" ht="23.25">
      <c r="A289" s="119">
        <v>274</v>
      </c>
      <c r="B289" s="103" t="s">
        <v>316</v>
      </c>
      <c r="C289" s="102" t="s">
        <v>781</v>
      </c>
      <c r="D289" s="104" t="s">
        <v>286</v>
      </c>
      <c r="E289" s="105" t="s">
        <v>1263</v>
      </c>
      <c r="F289" s="102">
        <v>21</v>
      </c>
      <c r="G289" s="187" t="s">
        <v>1969</v>
      </c>
      <c r="H289" s="102">
        <v>1</v>
      </c>
      <c r="I289" s="187" t="s">
        <v>1969</v>
      </c>
      <c r="J289" s="106"/>
      <c r="K289" s="106" t="s">
        <v>50</v>
      </c>
      <c r="L289" s="107" t="s">
        <v>1277</v>
      </c>
      <c r="M289" s="114"/>
    </row>
    <row r="290" spans="1:13" ht="23.25">
      <c r="A290" s="119">
        <v>275</v>
      </c>
      <c r="B290" s="103" t="s">
        <v>316</v>
      </c>
      <c r="C290" s="102" t="s">
        <v>780</v>
      </c>
      <c r="D290" s="104" t="s">
        <v>1761</v>
      </c>
      <c r="E290" s="105" t="s">
        <v>1263</v>
      </c>
      <c r="F290" s="102">
        <v>21</v>
      </c>
      <c r="G290" s="187" t="s">
        <v>1969</v>
      </c>
      <c r="H290" s="102">
        <v>1</v>
      </c>
      <c r="I290" s="187" t="s">
        <v>1969</v>
      </c>
      <c r="J290" s="106"/>
      <c r="K290" s="106" t="s">
        <v>50</v>
      </c>
      <c r="L290" s="107" t="s">
        <v>1277</v>
      </c>
      <c r="M290" s="114"/>
    </row>
    <row r="291" spans="1:13" ht="23.25">
      <c r="A291" s="119">
        <v>276</v>
      </c>
      <c r="B291" s="103" t="s">
        <v>316</v>
      </c>
      <c r="C291" s="102" t="s">
        <v>779</v>
      </c>
      <c r="D291" s="104" t="s">
        <v>1762</v>
      </c>
      <c r="E291" s="105" t="s">
        <v>1263</v>
      </c>
      <c r="F291" s="102">
        <v>21</v>
      </c>
      <c r="G291" s="187" t="s">
        <v>1969</v>
      </c>
      <c r="H291" s="102">
        <v>1</v>
      </c>
      <c r="I291" s="187" t="s">
        <v>1969</v>
      </c>
      <c r="J291" s="106"/>
      <c r="K291" s="106" t="s">
        <v>50</v>
      </c>
      <c r="L291" s="107" t="s">
        <v>1277</v>
      </c>
      <c r="M291" s="114"/>
    </row>
    <row r="292" spans="1:13" ht="23.25">
      <c r="A292" s="119">
        <v>277</v>
      </c>
      <c r="B292" s="103" t="s">
        <v>316</v>
      </c>
      <c r="C292" s="102" t="s">
        <v>778</v>
      </c>
      <c r="D292" s="104" t="s">
        <v>1763</v>
      </c>
      <c r="E292" s="105" t="s">
        <v>1263</v>
      </c>
      <c r="F292" s="102">
        <v>21</v>
      </c>
      <c r="G292" s="187" t="s">
        <v>1969</v>
      </c>
      <c r="H292" s="102">
        <v>1</v>
      </c>
      <c r="I292" s="187" t="s">
        <v>1969</v>
      </c>
      <c r="J292" s="106"/>
      <c r="K292" s="106" t="s">
        <v>50</v>
      </c>
      <c r="L292" s="107" t="s">
        <v>1277</v>
      </c>
      <c r="M292" s="114"/>
    </row>
    <row r="293" spans="1:13" ht="23.25">
      <c r="A293" s="119">
        <v>278</v>
      </c>
      <c r="B293" s="103" t="s">
        <v>316</v>
      </c>
      <c r="C293" s="102" t="s">
        <v>777</v>
      </c>
      <c r="D293" s="104" t="s">
        <v>1764</v>
      </c>
      <c r="E293" s="105" t="s">
        <v>1263</v>
      </c>
      <c r="F293" s="102">
        <v>21</v>
      </c>
      <c r="G293" s="187" t="s">
        <v>1969</v>
      </c>
      <c r="H293" s="102">
        <v>1</v>
      </c>
      <c r="I293" s="187" t="s">
        <v>1969</v>
      </c>
      <c r="J293" s="106"/>
      <c r="K293" s="106" t="s">
        <v>50</v>
      </c>
      <c r="L293" s="107" t="s">
        <v>1277</v>
      </c>
      <c r="M293" s="114"/>
    </row>
    <row r="294" spans="1:13" ht="23.25">
      <c r="A294" s="119">
        <v>279</v>
      </c>
      <c r="B294" s="103" t="s">
        <v>316</v>
      </c>
      <c r="C294" s="102" t="s">
        <v>776</v>
      </c>
      <c r="D294" s="104" t="s">
        <v>1765</v>
      </c>
      <c r="E294" s="105" t="s">
        <v>1263</v>
      </c>
      <c r="F294" s="102">
        <v>21</v>
      </c>
      <c r="G294" s="187" t="s">
        <v>1969</v>
      </c>
      <c r="H294" s="102">
        <v>1</v>
      </c>
      <c r="I294" s="187" t="s">
        <v>1969</v>
      </c>
      <c r="J294" s="106"/>
      <c r="K294" s="106" t="s">
        <v>50</v>
      </c>
      <c r="L294" s="107" t="s">
        <v>1277</v>
      </c>
      <c r="M294" s="114"/>
    </row>
    <row r="295" spans="1:13" ht="23.25">
      <c r="A295" s="119">
        <v>280</v>
      </c>
      <c r="B295" s="103" t="s">
        <v>316</v>
      </c>
      <c r="C295" s="102" t="s">
        <v>772</v>
      </c>
      <c r="D295" s="104" t="s">
        <v>1767</v>
      </c>
      <c r="E295" s="105" t="s">
        <v>1263</v>
      </c>
      <c r="F295" s="102">
        <v>21</v>
      </c>
      <c r="G295" s="187" t="s">
        <v>1969</v>
      </c>
      <c r="H295" s="102">
        <v>1</v>
      </c>
      <c r="I295" s="187" t="s">
        <v>1969</v>
      </c>
      <c r="J295" s="106"/>
      <c r="K295" s="106" t="s">
        <v>50</v>
      </c>
      <c r="L295" s="107" t="s">
        <v>1277</v>
      </c>
      <c r="M295" s="114"/>
    </row>
    <row r="296" spans="1:13" ht="23.25">
      <c r="A296" s="119">
        <v>281</v>
      </c>
      <c r="B296" s="103" t="s">
        <v>1769</v>
      </c>
      <c r="C296" s="102" t="s">
        <v>770</v>
      </c>
      <c r="D296" s="104" t="s">
        <v>1770</v>
      </c>
      <c r="E296" s="105" t="s">
        <v>1263</v>
      </c>
      <c r="F296" s="102">
        <v>13</v>
      </c>
      <c r="G296" s="187" t="s">
        <v>1969</v>
      </c>
      <c r="H296" s="102">
        <v>1</v>
      </c>
      <c r="I296" s="187" t="s">
        <v>1969</v>
      </c>
      <c r="J296" s="106">
        <f>SUM(K296/H296)</f>
        <v>85000</v>
      </c>
      <c r="K296" s="106">
        <v>85000</v>
      </c>
      <c r="L296" s="107" t="s">
        <v>1277</v>
      </c>
      <c r="M296" s="114"/>
    </row>
    <row r="297" spans="1:13" ht="23.25">
      <c r="A297" s="119">
        <v>282</v>
      </c>
      <c r="B297" s="103" t="s">
        <v>316</v>
      </c>
      <c r="C297" s="102" t="s">
        <v>767</v>
      </c>
      <c r="D297" s="104" t="s">
        <v>2578</v>
      </c>
      <c r="E297" s="105" t="s">
        <v>1263</v>
      </c>
      <c r="F297" s="102">
        <v>13</v>
      </c>
      <c r="G297" s="187" t="s">
        <v>1969</v>
      </c>
      <c r="H297" s="102">
        <v>1</v>
      </c>
      <c r="I297" s="187" t="s">
        <v>1969</v>
      </c>
      <c r="J297" s="106"/>
      <c r="K297" s="106" t="s">
        <v>50</v>
      </c>
      <c r="L297" s="107" t="s">
        <v>1277</v>
      </c>
      <c r="M297" s="114"/>
    </row>
    <row r="298" spans="1:13" ht="23.25">
      <c r="A298" s="119">
        <v>283</v>
      </c>
      <c r="B298" s="103" t="s">
        <v>1477</v>
      </c>
      <c r="C298" s="102" t="s">
        <v>766</v>
      </c>
      <c r="D298" s="104" t="s">
        <v>143</v>
      </c>
      <c r="E298" s="105" t="s">
        <v>1263</v>
      </c>
      <c r="F298" s="102">
        <v>11</v>
      </c>
      <c r="G298" s="187" t="s">
        <v>1969</v>
      </c>
      <c r="H298" s="102">
        <v>2</v>
      </c>
      <c r="I298" s="187" t="s">
        <v>1969</v>
      </c>
      <c r="J298" s="106">
        <f>SUM(K298/H298)</f>
        <v>6500</v>
      </c>
      <c r="K298" s="106">
        <v>13000</v>
      </c>
      <c r="L298" s="107" t="s">
        <v>1277</v>
      </c>
      <c r="M298" s="114"/>
    </row>
    <row r="299" spans="1:13" ht="23.25">
      <c r="A299" s="119">
        <v>284</v>
      </c>
      <c r="B299" s="103" t="s">
        <v>316</v>
      </c>
      <c r="C299" s="102" t="s">
        <v>765</v>
      </c>
      <c r="D299" s="104" t="s">
        <v>1773</v>
      </c>
      <c r="E299" s="105" t="s">
        <v>1263</v>
      </c>
      <c r="F299" s="102">
        <v>21</v>
      </c>
      <c r="G299" s="187" t="s">
        <v>1969</v>
      </c>
      <c r="H299" s="102">
        <v>1</v>
      </c>
      <c r="I299" s="187" t="s">
        <v>1969</v>
      </c>
      <c r="J299" s="106"/>
      <c r="K299" s="106" t="s">
        <v>50</v>
      </c>
      <c r="L299" s="107" t="s">
        <v>1277</v>
      </c>
      <c r="M299" s="114"/>
    </row>
    <row r="300" spans="1:13" ht="23.25">
      <c r="A300" s="119">
        <v>285</v>
      </c>
      <c r="B300" s="103" t="s">
        <v>1777</v>
      </c>
      <c r="C300" s="102" t="s">
        <v>761</v>
      </c>
      <c r="D300" s="104" t="s">
        <v>1778</v>
      </c>
      <c r="E300" s="105" t="s">
        <v>1263</v>
      </c>
      <c r="F300" s="102">
        <v>13</v>
      </c>
      <c r="G300" s="187" t="s">
        <v>1969</v>
      </c>
      <c r="H300" s="102">
        <v>2</v>
      </c>
      <c r="I300" s="187" t="s">
        <v>1969</v>
      </c>
      <c r="J300" s="106">
        <f>SUM(K300/H300)</f>
        <v>9000</v>
      </c>
      <c r="K300" s="106">
        <v>18000</v>
      </c>
      <c r="L300" s="107" t="s">
        <v>1277</v>
      </c>
      <c r="M300" s="114"/>
    </row>
    <row r="301" spans="1:13" ht="23.25">
      <c r="A301" s="119">
        <v>286</v>
      </c>
      <c r="B301" s="103" t="s">
        <v>1781</v>
      </c>
      <c r="C301" s="102" t="s">
        <v>758</v>
      </c>
      <c r="D301" s="104" t="s">
        <v>1782</v>
      </c>
      <c r="E301" s="105" t="s">
        <v>1263</v>
      </c>
      <c r="F301" s="102">
        <v>13</v>
      </c>
      <c r="G301" s="187" t="s">
        <v>1969</v>
      </c>
      <c r="H301" s="102">
        <v>1</v>
      </c>
      <c r="I301" s="187" t="s">
        <v>1969</v>
      </c>
      <c r="J301" s="106">
        <f>SUM(K301/H301)</f>
        <v>25000</v>
      </c>
      <c r="K301" s="106">
        <v>25000</v>
      </c>
      <c r="L301" s="107" t="s">
        <v>1277</v>
      </c>
      <c r="M301" s="114"/>
    </row>
    <row r="302" spans="1:13" ht="23.25">
      <c r="A302" s="119">
        <v>287</v>
      </c>
      <c r="B302" s="103" t="s">
        <v>316</v>
      </c>
      <c r="C302" s="102" t="s">
        <v>756</v>
      </c>
      <c r="D302" s="104" t="s">
        <v>1784</v>
      </c>
      <c r="E302" s="105" t="s">
        <v>1263</v>
      </c>
      <c r="F302" s="102">
        <v>21</v>
      </c>
      <c r="G302" s="187" t="s">
        <v>1969</v>
      </c>
      <c r="H302" s="102">
        <v>1</v>
      </c>
      <c r="I302" s="187" t="s">
        <v>1969</v>
      </c>
      <c r="J302" s="106"/>
      <c r="K302" s="106" t="s">
        <v>50</v>
      </c>
      <c r="L302" s="107" t="s">
        <v>1277</v>
      </c>
      <c r="M302" s="114"/>
    </row>
    <row r="303" spans="1:13" ht="23.25">
      <c r="A303" s="119">
        <v>288</v>
      </c>
      <c r="B303" s="103" t="s">
        <v>1774</v>
      </c>
      <c r="C303" s="102" t="s">
        <v>755</v>
      </c>
      <c r="D303" s="104" t="s">
        <v>1785</v>
      </c>
      <c r="E303" s="105" t="s">
        <v>1263</v>
      </c>
      <c r="F303" s="102">
        <v>12</v>
      </c>
      <c r="G303" s="187" t="s">
        <v>1969</v>
      </c>
      <c r="H303" s="102">
        <v>1</v>
      </c>
      <c r="I303" s="187" t="s">
        <v>1969</v>
      </c>
      <c r="J303" s="106">
        <f>SUM(K303/H303)</f>
        <v>16000</v>
      </c>
      <c r="K303" s="106">
        <v>16000</v>
      </c>
      <c r="L303" s="107" t="s">
        <v>1277</v>
      </c>
      <c r="M303" s="114"/>
    </row>
    <row r="304" spans="1:13" ht="23.25">
      <c r="A304" s="119">
        <v>289</v>
      </c>
      <c r="B304" s="103" t="s">
        <v>1477</v>
      </c>
      <c r="C304" s="102" t="s">
        <v>754</v>
      </c>
      <c r="D304" s="104" t="s">
        <v>1786</v>
      </c>
      <c r="E304" s="105" t="s">
        <v>1263</v>
      </c>
      <c r="F304" s="102">
        <v>11</v>
      </c>
      <c r="G304" s="187" t="s">
        <v>1969</v>
      </c>
      <c r="H304" s="102">
        <v>2</v>
      </c>
      <c r="I304" s="187" t="s">
        <v>1969</v>
      </c>
      <c r="J304" s="106">
        <f>SUM(K304/H304)</f>
        <v>18000</v>
      </c>
      <c r="K304" s="106">
        <v>36000</v>
      </c>
      <c r="L304" s="107" t="s">
        <v>1277</v>
      </c>
      <c r="M304" s="114"/>
    </row>
    <row r="305" spans="1:13" ht="23.25">
      <c r="A305" s="119">
        <v>290</v>
      </c>
      <c r="B305" s="103" t="s">
        <v>1788</v>
      </c>
      <c r="C305" s="102" t="s">
        <v>752</v>
      </c>
      <c r="D305" s="104" t="s">
        <v>1789</v>
      </c>
      <c r="E305" s="105" t="s">
        <v>1521</v>
      </c>
      <c r="F305" s="102">
        <v>11</v>
      </c>
      <c r="G305" s="187" t="s">
        <v>1969</v>
      </c>
      <c r="H305" s="102">
        <v>1</v>
      </c>
      <c r="I305" s="187" t="s">
        <v>1969</v>
      </c>
      <c r="J305" s="106">
        <f>SUM(K305/H305)</f>
        <v>13800</v>
      </c>
      <c r="K305" s="106">
        <v>13800</v>
      </c>
      <c r="L305" s="107" t="s">
        <v>1277</v>
      </c>
      <c r="M305" s="114"/>
    </row>
    <row r="306" spans="1:13" ht="23.25">
      <c r="A306" s="119">
        <v>291</v>
      </c>
      <c r="B306" s="103" t="s">
        <v>1477</v>
      </c>
      <c r="C306" s="102" t="s">
        <v>750</v>
      </c>
      <c r="D306" s="104" t="s">
        <v>1791</v>
      </c>
      <c r="E306" s="105" t="s">
        <v>1263</v>
      </c>
      <c r="F306" s="102">
        <v>11</v>
      </c>
      <c r="G306" s="187" t="s">
        <v>1969</v>
      </c>
      <c r="H306" s="102">
        <v>2</v>
      </c>
      <c r="I306" s="187" t="s">
        <v>1969</v>
      </c>
      <c r="J306" s="106">
        <f>SUM(K306/H306)</f>
        <v>3900</v>
      </c>
      <c r="K306" s="106">
        <v>7800</v>
      </c>
      <c r="L306" s="107" t="s">
        <v>1277</v>
      </c>
      <c r="M306" s="114"/>
    </row>
    <row r="307" spans="1:13" ht="23.25">
      <c r="A307" s="119">
        <v>292</v>
      </c>
      <c r="B307" s="103" t="s">
        <v>316</v>
      </c>
      <c r="C307" s="102" t="s">
        <v>749</v>
      </c>
      <c r="D307" s="104" t="s">
        <v>1792</v>
      </c>
      <c r="E307" s="105" t="s">
        <v>1263</v>
      </c>
      <c r="F307" s="102">
        <v>21</v>
      </c>
      <c r="G307" s="187" t="s">
        <v>1969</v>
      </c>
      <c r="H307" s="102">
        <v>1</v>
      </c>
      <c r="I307" s="187" t="s">
        <v>1969</v>
      </c>
      <c r="J307" s="106"/>
      <c r="K307" s="106" t="s">
        <v>50</v>
      </c>
      <c r="L307" s="107" t="s">
        <v>1277</v>
      </c>
      <c r="M307" s="114"/>
    </row>
    <row r="308" spans="1:13" ht="23.25">
      <c r="A308" s="119">
        <v>293</v>
      </c>
      <c r="B308" s="103" t="s">
        <v>259</v>
      </c>
      <c r="C308" s="102" t="s">
        <v>748</v>
      </c>
      <c r="D308" s="104" t="s">
        <v>1793</v>
      </c>
      <c r="E308" s="105" t="s">
        <v>1263</v>
      </c>
      <c r="F308" s="102">
        <v>13</v>
      </c>
      <c r="G308" s="187" t="s">
        <v>1969</v>
      </c>
      <c r="H308" s="102">
        <v>1</v>
      </c>
      <c r="I308" s="187" t="s">
        <v>1969</v>
      </c>
      <c r="J308" s="106">
        <f>SUM(K308/H308)</f>
        <v>19890</v>
      </c>
      <c r="K308" s="106">
        <v>19890</v>
      </c>
      <c r="L308" s="107" t="s">
        <v>1277</v>
      </c>
      <c r="M308" s="114"/>
    </row>
    <row r="309" spans="1:13" ht="23.25">
      <c r="A309" s="119">
        <v>294</v>
      </c>
      <c r="B309" s="103" t="s">
        <v>316</v>
      </c>
      <c r="C309" s="102" t="s">
        <v>747</v>
      </c>
      <c r="D309" s="104" t="s">
        <v>1794</v>
      </c>
      <c r="E309" s="105" t="s">
        <v>1263</v>
      </c>
      <c r="F309" s="102">
        <v>21</v>
      </c>
      <c r="G309" s="187" t="s">
        <v>1969</v>
      </c>
      <c r="H309" s="102">
        <v>2</v>
      </c>
      <c r="I309" s="187" t="s">
        <v>1969</v>
      </c>
      <c r="J309" s="106"/>
      <c r="K309" s="106" t="s">
        <v>50</v>
      </c>
      <c r="L309" s="107" t="s">
        <v>1277</v>
      </c>
      <c r="M309" s="114"/>
    </row>
    <row r="310" spans="1:13" ht="23.25">
      <c r="A310" s="119">
        <v>295</v>
      </c>
      <c r="B310" s="103" t="s">
        <v>1477</v>
      </c>
      <c r="C310" s="102" t="s">
        <v>743</v>
      </c>
      <c r="D310" s="104" t="s">
        <v>1797</v>
      </c>
      <c r="E310" s="105" t="s">
        <v>1263</v>
      </c>
      <c r="F310" s="102">
        <v>11</v>
      </c>
      <c r="G310" s="187" t="s">
        <v>1969</v>
      </c>
      <c r="H310" s="102">
        <v>1</v>
      </c>
      <c r="I310" s="187" t="s">
        <v>1969</v>
      </c>
      <c r="J310" s="106">
        <f>SUM(K310/H310)</f>
        <v>24000</v>
      </c>
      <c r="K310" s="106">
        <v>24000</v>
      </c>
      <c r="L310" s="107" t="s">
        <v>1277</v>
      </c>
      <c r="M310" s="114"/>
    </row>
    <row r="311" spans="1:13" ht="23.25" customHeight="1">
      <c r="A311" s="238" t="s">
        <v>521</v>
      </c>
      <c r="B311" s="239"/>
      <c r="C311" s="239"/>
      <c r="D311" s="239"/>
      <c r="E311" s="239"/>
      <c r="F311" s="239"/>
      <c r="G311" s="239"/>
      <c r="H311" s="239"/>
      <c r="I311" s="239"/>
      <c r="J311" s="239"/>
      <c r="K311" s="239"/>
      <c r="L311" s="239"/>
      <c r="M311" s="240"/>
    </row>
    <row r="312" spans="1:13" ht="23.25">
      <c r="A312" s="119">
        <v>296</v>
      </c>
      <c r="B312" s="103" t="s">
        <v>1477</v>
      </c>
      <c r="C312" s="102" t="s">
        <v>742</v>
      </c>
      <c r="D312" s="104" t="s">
        <v>1798</v>
      </c>
      <c r="E312" s="105" t="s">
        <v>1263</v>
      </c>
      <c r="F312" s="102">
        <v>11</v>
      </c>
      <c r="G312" s="187" t="s">
        <v>1969</v>
      </c>
      <c r="H312" s="102">
        <v>3</v>
      </c>
      <c r="I312" s="187" t="s">
        <v>1969</v>
      </c>
      <c r="J312" s="106">
        <f>SUM(K312/H312)</f>
        <v>20000</v>
      </c>
      <c r="K312" s="106">
        <v>60000</v>
      </c>
      <c r="L312" s="107" t="s">
        <v>1277</v>
      </c>
      <c r="M312" s="114"/>
    </row>
    <row r="313" spans="1:13" ht="23.25">
      <c r="A313" s="119">
        <v>297</v>
      </c>
      <c r="B313" s="103" t="s">
        <v>316</v>
      </c>
      <c r="C313" s="102" t="s">
        <v>738</v>
      </c>
      <c r="D313" s="104" t="s">
        <v>1802</v>
      </c>
      <c r="E313" s="105" t="s">
        <v>1263</v>
      </c>
      <c r="F313" s="102">
        <v>21</v>
      </c>
      <c r="G313" s="187" t="s">
        <v>1969</v>
      </c>
      <c r="H313" s="102">
        <v>1</v>
      </c>
      <c r="I313" s="187" t="s">
        <v>1969</v>
      </c>
      <c r="J313" s="106"/>
      <c r="K313" s="106" t="s">
        <v>50</v>
      </c>
      <c r="L313" s="107" t="s">
        <v>1277</v>
      </c>
      <c r="M313" s="114"/>
    </row>
    <row r="314" spans="1:13" ht="23.25">
      <c r="A314" s="119">
        <v>298</v>
      </c>
      <c r="B314" s="103" t="s">
        <v>316</v>
      </c>
      <c r="C314" s="102" t="s">
        <v>737</v>
      </c>
      <c r="D314" s="104" t="s">
        <v>1803</v>
      </c>
      <c r="E314" s="105" t="s">
        <v>1263</v>
      </c>
      <c r="F314" s="102">
        <v>21</v>
      </c>
      <c r="G314" s="187" t="s">
        <v>1969</v>
      </c>
      <c r="H314" s="102">
        <v>1</v>
      </c>
      <c r="I314" s="187" t="s">
        <v>1969</v>
      </c>
      <c r="J314" s="106"/>
      <c r="K314" s="106" t="s">
        <v>50</v>
      </c>
      <c r="L314" s="107" t="s">
        <v>1277</v>
      </c>
      <c r="M314" s="114"/>
    </row>
    <row r="315" spans="1:13" ht="23.25">
      <c r="A315" s="119">
        <v>299</v>
      </c>
      <c r="B315" s="103" t="s">
        <v>316</v>
      </c>
      <c r="C315" s="102" t="s">
        <v>736</v>
      </c>
      <c r="D315" s="104" t="s">
        <v>1804</v>
      </c>
      <c r="E315" s="105" t="s">
        <v>1263</v>
      </c>
      <c r="F315" s="102">
        <v>21</v>
      </c>
      <c r="G315" s="187" t="s">
        <v>1969</v>
      </c>
      <c r="H315" s="102">
        <v>1</v>
      </c>
      <c r="I315" s="187" t="s">
        <v>1969</v>
      </c>
      <c r="J315" s="106"/>
      <c r="K315" s="106" t="s">
        <v>50</v>
      </c>
      <c r="L315" s="107" t="s">
        <v>1277</v>
      </c>
      <c r="M315" s="114"/>
    </row>
    <row r="316" spans="1:13" ht="23.25">
      <c r="A316" s="119">
        <v>300</v>
      </c>
      <c r="B316" s="103" t="s">
        <v>259</v>
      </c>
      <c r="C316" s="102" t="s">
        <v>734</v>
      </c>
      <c r="D316" s="104" t="s">
        <v>1463</v>
      </c>
      <c r="E316" s="105" t="s">
        <v>1263</v>
      </c>
      <c r="F316" s="102">
        <v>13</v>
      </c>
      <c r="G316" s="187" t="s">
        <v>1969</v>
      </c>
      <c r="H316" s="102">
        <v>1</v>
      </c>
      <c r="I316" s="187" t="s">
        <v>1969</v>
      </c>
      <c r="J316" s="106">
        <f>SUM(K316/H316)</f>
        <v>70000</v>
      </c>
      <c r="K316" s="106">
        <v>70000</v>
      </c>
      <c r="L316" s="107" t="s">
        <v>1277</v>
      </c>
      <c r="M316" s="114"/>
    </row>
    <row r="317" spans="1:13" ht="23.25">
      <c r="A317" s="119">
        <v>301</v>
      </c>
      <c r="B317" s="103" t="s">
        <v>316</v>
      </c>
      <c r="C317" s="102" t="s">
        <v>733</v>
      </c>
      <c r="D317" s="104" t="s">
        <v>1806</v>
      </c>
      <c r="E317" s="105" t="s">
        <v>1263</v>
      </c>
      <c r="F317" s="102">
        <v>21</v>
      </c>
      <c r="G317" s="187" t="s">
        <v>1969</v>
      </c>
      <c r="H317" s="102">
        <v>1</v>
      </c>
      <c r="I317" s="187" t="s">
        <v>1969</v>
      </c>
      <c r="J317" s="106"/>
      <c r="K317" s="106" t="s">
        <v>50</v>
      </c>
      <c r="L317" s="107" t="s">
        <v>1277</v>
      </c>
      <c r="M317" s="114"/>
    </row>
    <row r="318" spans="1:13" ht="23.25">
      <c r="A318" s="119">
        <v>302</v>
      </c>
      <c r="B318" s="103" t="s">
        <v>316</v>
      </c>
      <c r="C318" s="102" t="s">
        <v>732</v>
      </c>
      <c r="D318" s="104" t="s">
        <v>1807</v>
      </c>
      <c r="E318" s="105" t="s">
        <v>1263</v>
      </c>
      <c r="F318" s="102">
        <v>21</v>
      </c>
      <c r="G318" s="187" t="s">
        <v>1969</v>
      </c>
      <c r="H318" s="102">
        <v>1</v>
      </c>
      <c r="I318" s="187" t="s">
        <v>1969</v>
      </c>
      <c r="J318" s="106"/>
      <c r="K318" s="106" t="s">
        <v>50</v>
      </c>
      <c r="L318" s="107" t="s">
        <v>1277</v>
      </c>
      <c r="M318" s="114"/>
    </row>
    <row r="319" spans="1:13" ht="23.25">
      <c r="A319" s="119">
        <v>303</v>
      </c>
      <c r="B319" s="103" t="s">
        <v>316</v>
      </c>
      <c r="C319" s="102" t="s">
        <v>728</v>
      </c>
      <c r="D319" s="104" t="s">
        <v>1811</v>
      </c>
      <c r="E319" s="105" t="s">
        <v>1263</v>
      </c>
      <c r="F319" s="102">
        <v>21</v>
      </c>
      <c r="G319" s="187" t="s">
        <v>1969</v>
      </c>
      <c r="H319" s="102">
        <v>1</v>
      </c>
      <c r="I319" s="187" t="s">
        <v>1969</v>
      </c>
      <c r="J319" s="106"/>
      <c r="K319" s="106" t="s">
        <v>50</v>
      </c>
      <c r="L319" s="107" t="s">
        <v>1277</v>
      </c>
      <c r="M319" s="114"/>
    </row>
    <row r="320" spans="1:13" ht="23.25">
      <c r="A320" s="119">
        <v>304</v>
      </c>
      <c r="B320" s="103" t="s">
        <v>316</v>
      </c>
      <c r="C320" s="102" t="s">
        <v>727</v>
      </c>
      <c r="D320" s="104" t="s">
        <v>1812</v>
      </c>
      <c r="E320" s="105" t="s">
        <v>1263</v>
      </c>
      <c r="F320" s="102">
        <v>21</v>
      </c>
      <c r="G320" s="187" t="s">
        <v>1969</v>
      </c>
      <c r="H320" s="102">
        <v>1</v>
      </c>
      <c r="I320" s="187" t="s">
        <v>1969</v>
      </c>
      <c r="J320" s="106"/>
      <c r="K320" s="106" t="s">
        <v>50</v>
      </c>
      <c r="L320" s="107" t="s">
        <v>1277</v>
      </c>
      <c r="M320" s="114"/>
    </row>
    <row r="321" spans="1:13" ht="23.25">
      <c r="A321" s="119">
        <v>305</v>
      </c>
      <c r="B321" s="103" t="s">
        <v>316</v>
      </c>
      <c r="C321" s="102" t="s">
        <v>726</v>
      </c>
      <c r="D321" s="104" t="s">
        <v>1813</v>
      </c>
      <c r="E321" s="105" t="s">
        <v>1263</v>
      </c>
      <c r="F321" s="102">
        <v>21</v>
      </c>
      <c r="G321" s="187" t="s">
        <v>1969</v>
      </c>
      <c r="H321" s="102">
        <v>1</v>
      </c>
      <c r="I321" s="187" t="s">
        <v>1969</v>
      </c>
      <c r="J321" s="106"/>
      <c r="K321" s="106" t="s">
        <v>50</v>
      </c>
      <c r="L321" s="107" t="s">
        <v>1277</v>
      </c>
      <c r="M321" s="114"/>
    </row>
    <row r="322" spans="1:13" ht="23.25">
      <c r="A322" s="119">
        <v>306</v>
      </c>
      <c r="B322" s="103" t="s">
        <v>1274</v>
      </c>
      <c r="C322" s="102" t="s">
        <v>723</v>
      </c>
      <c r="D322" s="104" t="s">
        <v>1816</v>
      </c>
      <c r="E322" s="105" t="s">
        <v>1521</v>
      </c>
      <c r="F322" s="102">
        <v>19</v>
      </c>
      <c r="G322" s="187" t="s">
        <v>1969</v>
      </c>
      <c r="H322" s="102">
        <v>1</v>
      </c>
      <c r="I322" s="187" t="s">
        <v>1969</v>
      </c>
      <c r="J322" s="106">
        <f>SUM(K322/H322)</f>
        <v>22000</v>
      </c>
      <c r="K322" s="106">
        <v>22000</v>
      </c>
      <c r="L322" s="107" t="s">
        <v>1277</v>
      </c>
      <c r="M322" s="114"/>
    </row>
    <row r="323" spans="1:13" ht="23.25">
      <c r="A323" s="119">
        <v>307</v>
      </c>
      <c r="B323" s="103" t="s">
        <v>1298</v>
      </c>
      <c r="C323" s="102" t="s">
        <v>722</v>
      </c>
      <c r="D323" s="104" t="s">
        <v>1872</v>
      </c>
      <c r="E323" s="105" t="s">
        <v>345</v>
      </c>
      <c r="F323" s="102">
        <v>13</v>
      </c>
      <c r="G323" s="187" t="s">
        <v>1969</v>
      </c>
      <c r="H323" s="102">
        <v>1</v>
      </c>
      <c r="I323" s="187" t="s">
        <v>1969</v>
      </c>
      <c r="J323" s="106">
        <f>SUM(K323/H323)</f>
        <v>30000</v>
      </c>
      <c r="K323" s="106">
        <v>30000</v>
      </c>
      <c r="L323" s="107" t="s">
        <v>1277</v>
      </c>
      <c r="M323" s="114"/>
    </row>
    <row r="324" spans="1:13" ht="23.25">
      <c r="A324" s="119">
        <v>308</v>
      </c>
      <c r="B324" s="103" t="s">
        <v>1934</v>
      </c>
      <c r="C324" s="102" t="s">
        <v>720</v>
      </c>
      <c r="D324" s="104" t="s">
        <v>1561</v>
      </c>
      <c r="E324" s="105" t="s">
        <v>1521</v>
      </c>
      <c r="F324" s="102">
        <v>14</v>
      </c>
      <c r="G324" s="187" t="s">
        <v>1969</v>
      </c>
      <c r="H324" s="102">
        <v>2</v>
      </c>
      <c r="I324" s="187" t="s">
        <v>1969</v>
      </c>
      <c r="J324" s="106">
        <f>SUM(K324/H324)</f>
        <v>1190</v>
      </c>
      <c r="K324" s="106">
        <v>2380</v>
      </c>
      <c r="L324" s="107" t="s">
        <v>1277</v>
      </c>
      <c r="M324" s="114"/>
    </row>
    <row r="325" spans="1:13" ht="23.25">
      <c r="A325" s="119">
        <v>309</v>
      </c>
      <c r="B325" s="103" t="s">
        <v>1820</v>
      </c>
      <c r="C325" s="102" t="s">
        <v>717</v>
      </c>
      <c r="D325" s="104" t="s">
        <v>1821</v>
      </c>
      <c r="E325" s="105" t="s">
        <v>1521</v>
      </c>
      <c r="F325" s="102">
        <v>14</v>
      </c>
      <c r="G325" s="187" t="s">
        <v>1969</v>
      </c>
      <c r="H325" s="102">
        <v>1</v>
      </c>
      <c r="I325" s="187" t="s">
        <v>1969</v>
      </c>
      <c r="J325" s="106">
        <f>SUM(K325/H325)</f>
        <v>14200</v>
      </c>
      <c r="K325" s="106">
        <v>14200</v>
      </c>
      <c r="L325" s="107" t="s">
        <v>1277</v>
      </c>
      <c r="M325" s="114"/>
    </row>
    <row r="326" spans="1:13" ht="23.25">
      <c r="A326" s="119">
        <v>310</v>
      </c>
      <c r="B326" s="103" t="s">
        <v>316</v>
      </c>
      <c r="C326" s="102" t="s">
        <v>716</v>
      </c>
      <c r="D326" s="104" t="s">
        <v>1822</v>
      </c>
      <c r="E326" s="105" t="s">
        <v>1263</v>
      </c>
      <c r="F326" s="102">
        <v>21</v>
      </c>
      <c r="G326" s="187" t="s">
        <v>1969</v>
      </c>
      <c r="H326" s="102">
        <v>1</v>
      </c>
      <c r="I326" s="187" t="s">
        <v>1969</v>
      </c>
      <c r="J326" s="106"/>
      <c r="K326" s="106" t="s">
        <v>50</v>
      </c>
      <c r="L326" s="107" t="s">
        <v>1277</v>
      </c>
      <c r="M326" s="114"/>
    </row>
    <row r="327" spans="1:13" ht="23.25">
      <c r="A327" s="119">
        <v>311</v>
      </c>
      <c r="B327" s="103" t="s">
        <v>316</v>
      </c>
      <c r="C327" s="102" t="s">
        <v>714</v>
      </c>
      <c r="D327" s="104" t="s">
        <v>1824</v>
      </c>
      <c r="E327" s="105" t="s">
        <v>1263</v>
      </c>
      <c r="F327" s="102">
        <v>21</v>
      </c>
      <c r="G327" s="187" t="s">
        <v>1969</v>
      </c>
      <c r="H327" s="102">
        <v>4</v>
      </c>
      <c r="I327" s="187" t="s">
        <v>1969</v>
      </c>
      <c r="J327" s="106"/>
      <c r="K327" s="106" t="s">
        <v>50</v>
      </c>
      <c r="L327" s="107" t="s">
        <v>1277</v>
      </c>
      <c r="M327" s="114"/>
    </row>
    <row r="328" spans="1:13" ht="23.25">
      <c r="A328" s="119">
        <v>312</v>
      </c>
      <c r="B328" s="103" t="s">
        <v>316</v>
      </c>
      <c r="C328" s="102" t="s">
        <v>713</v>
      </c>
      <c r="D328" s="104" t="s">
        <v>1825</v>
      </c>
      <c r="E328" s="105" t="s">
        <v>1263</v>
      </c>
      <c r="F328" s="102">
        <v>21</v>
      </c>
      <c r="G328" s="187" t="s">
        <v>1969</v>
      </c>
      <c r="H328" s="102">
        <v>3</v>
      </c>
      <c r="I328" s="187" t="s">
        <v>1969</v>
      </c>
      <c r="J328" s="106"/>
      <c r="K328" s="106" t="s">
        <v>50</v>
      </c>
      <c r="L328" s="107" t="s">
        <v>1277</v>
      </c>
      <c r="M328" s="114"/>
    </row>
    <row r="329" spans="1:13" ht="23.25">
      <c r="A329" s="119">
        <v>313</v>
      </c>
      <c r="B329" s="103" t="s">
        <v>259</v>
      </c>
      <c r="C329" s="102" t="s">
        <v>711</v>
      </c>
      <c r="D329" s="104" t="s">
        <v>1863</v>
      </c>
      <c r="E329" s="105" t="s">
        <v>1263</v>
      </c>
      <c r="F329" s="102">
        <v>13</v>
      </c>
      <c r="G329" s="187" t="s">
        <v>1969</v>
      </c>
      <c r="H329" s="102">
        <v>1</v>
      </c>
      <c r="I329" s="187" t="s">
        <v>1969</v>
      </c>
      <c r="J329" s="106">
        <f>SUM(K329/H329)</f>
        <v>2000</v>
      </c>
      <c r="K329" s="106">
        <v>2000</v>
      </c>
      <c r="L329" s="107" t="s">
        <v>1277</v>
      </c>
      <c r="M329" s="114"/>
    </row>
    <row r="330" spans="1:13" ht="23.25">
      <c r="A330" s="119">
        <v>314</v>
      </c>
      <c r="B330" s="103" t="s">
        <v>1861</v>
      </c>
      <c r="C330" s="102" t="s">
        <v>710</v>
      </c>
      <c r="D330" s="104" t="s">
        <v>1863</v>
      </c>
      <c r="E330" s="105" t="s">
        <v>1263</v>
      </c>
      <c r="F330" s="102">
        <v>27</v>
      </c>
      <c r="G330" s="187" t="s">
        <v>1969</v>
      </c>
      <c r="H330" s="102">
        <v>1</v>
      </c>
      <c r="I330" s="187" t="s">
        <v>1969</v>
      </c>
      <c r="J330" s="106">
        <f>SUM(K330/H330)</f>
        <v>8800</v>
      </c>
      <c r="K330" s="106">
        <v>8800</v>
      </c>
      <c r="L330" s="107" t="s">
        <v>1277</v>
      </c>
      <c r="M330" s="114"/>
    </row>
    <row r="331" spans="1:13" ht="23.25">
      <c r="A331" s="119">
        <v>315</v>
      </c>
      <c r="B331" s="103" t="s">
        <v>316</v>
      </c>
      <c r="C331" s="102" t="s">
        <v>706</v>
      </c>
      <c r="D331" s="104" t="s">
        <v>1567</v>
      </c>
      <c r="E331" s="105" t="s">
        <v>1263</v>
      </c>
      <c r="F331" s="102">
        <v>21</v>
      </c>
      <c r="G331" s="187" t="s">
        <v>1969</v>
      </c>
      <c r="H331" s="102">
        <v>1</v>
      </c>
      <c r="I331" s="187" t="s">
        <v>1969</v>
      </c>
      <c r="J331" s="106"/>
      <c r="K331" s="106" t="s">
        <v>50</v>
      </c>
      <c r="L331" s="107" t="s">
        <v>1277</v>
      </c>
      <c r="M331" s="114"/>
    </row>
    <row r="332" spans="1:13" ht="23.25">
      <c r="A332" s="119">
        <v>316</v>
      </c>
      <c r="B332" s="103" t="s">
        <v>316</v>
      </c>
      <c r="C332" s="102" t="s">
        <v>703</v>
      </c>
      <c r="D332" s="104" t="s">
        <v>1568</v>
      </c>
      <c r="E332" s="105" t="s">
        <v>1263</v>
      </c>
      <c r="F332" s="102">
        <v>21</v>
      </c>
      <c r="G332" s="187" t="s">
        <v>1969</v>
      </c>
      <c r="H332" s="102">
        <v>1</v>
      </c>
      <c r="I332" s="187" t="s">
        <v>1969</v>
      </c>
      <c r="J332" s="106"/>
      <c r="K332" s="106" t="s">
        <v>50</v>
      </c>
      <c r="L332" s="107" t="s">
        <v>1277</v>
      </c>
      <c r="M332" s="114"/>
    </row>
    <row r="333" spans="1:13" ht="23.25">
      <c r="A333" s="119">
        <v>317</v>
      </c>
      <c r="B333" s="103" t="s">
        <v>1576</v>
      </c>
      <c r="C333" s="102" t="s">
        <v>697</v>
      </c>
      <c r="D333" s="104" t="s">
        <v>1577</v>
      </c>
      <c r="E333" s="105" t="s">
        <v>1263</v>
      </c>
      <c r="F333" s="102">
        <v>15</v>
      </c>
      <c r="G333" s="187" t="s">
        <v>1969</v>
      </c>
      <c r="H333" s="102">
        <v>1</v>
      </c>
      <c r="I333" s="187" t="s">
        <v>1969</v>
      </c>
      <c r="J333" s="106">
        <f>SUM(K333/H333)</f>
        <v>379850</v>
      </c>
      <c r="K333" s="106">
        <v>379850</v>
      </c>
      <c r="L333" s="107" t="s">
        <v>1277</v>
      </c>
      <c r="M333" s="114"/>
    </row>
    <row r="334" spans="1:13" ht="23.25">
      <c r="A334" s="119">
        <v>318</v>
      </c>
      <c r="B334" s="103" t="s">
        <v>316</v>
      </c>
      <c r="C334" s="102" t="s">
        <v>696</v>
      </c>
      <c r="D334" s="104" t="s">
        <v>1578</v>
      </c>
      <c r="E334" s="105" t="s">
        <v>1263</v>
      </c>
      <c r="F334" s="102">
        <v>21</v>
      </c>
      <c r="G334" s="187" t="s">
        <v>1969</v>
      </c>
      <c r="H334" s="102">
        <v>1</v>
      </c>
      <c r="I334" s="187" t="s">
        <v>1969</v>
      </c>
      <c r="J334" s="106"/>
      <c r="K334" s="106" t="s">
        <v>50</v>
      </c>
      <c r="L334" s="107" t="s">
        <v>1277</v>
      </c>
      <c r="M334" s="114"/>
    </row>
    <row r="335" spans="1:13" ht="23.25">
      <c r="A335" s="119">
        <v>319</v>
      </c>
      <c r="B335" s="103" t="s">
        <v>316</v>
      </c>
      <c r="C335" s="102" t="s">
        <v>695</v>
      </c>
      <c r="D335" s="104" t="s">
        <v>1579</v>
      </c>
      <c r="E335" s="105" t="s">
        <v>1263</v>
      </c>
      <c r="F335" s="102">
        <v>21</v>
      </c>
      <c r="G335" s="187" t="s">
        <v>1969</v>
      </c>
      <c r="H335" s="102">
        <v>1</v>
      </c>
      <c r="I335" s="187" t="s">
        <v>1969</v>
      </c>
      <c r="J335" s="106"/>
      <c r="K335" s="106" t="s">
        <v>50</v>
      </c>
      <c r="L335" s="107" t="s">
        <v>1277</v>
      </c>
      <c r="M335" s="114"/>
    </row>
    <row r="336" spans="1:13" ht="23.25">
      <c r="A336" s="119">
        <v>320</v>
      </c>
      <c r="B336" s="103" t="s">
        <v>1275</v>
      </c>
      <c r="C336" s="102" t="s">
        <v>694</v>
      </c>
      <c r="D336" s="104" t="s">
        <v>1579</v>
      </c>
      <c r="E336" s="105" t="s">
        <v>1263</v>
      </c>
      <c r="F336" s="102">
        <v>18</v>
      </c>
      <c r="G336" s="187" t="s">
        <v>1969</v>
      </c>
      <c r="H336" s="102">
        <v>1</v>
      </c>
      <c r="I336" s="187" t="s">
        <v>1969</v>
      </c>
      <c r="J336" s="106">
        <f>SUM(K336/H336)</f>
        <v>125000</v>
      </c>
      <c r="K336" s="106">
        <v>125000</v>
      </c>
      <c r="L336" s="107" t="s">
        <v>1277</v>
      </c>
      <c r="M336" s="114"/>
    </row>
    <row r="337" spans="1:13" ht="23.25" customHeight="1">
      <c r="A337" s="238" t="s">
        <v>522</v>
      </c>
      <c r="B337" s="239"/>
      <c r="C337" s="239"/>
      <c r="D337" s="239"/>
      <c r="E337" s="239"/>
      <c r="F337" s="239"/>
      <c r="G337" s="239"/>
      <c r="H337" s="239"/>
      <c r="I337" s="239"/>
      <c r="J337" s="239"/>
      <c r="K337" s="239"/>
      <c r="L337" s="239"/>
      <c r="M337" s="240"/>
    </row>
    <row r="338" spans="1:13" ht="23.25">
      <c r="A338" s="119">
        <v>321</v>
      </c>
      <c r="B338" s="103" t="s">
        <v>316</v>
      </c>
      <c r="C338" s="102" t="s">
        <v>693</v>
      </c>
      <c r="D338" s="104" t="s">
        <v>1580</v>
      </c>
      <c r="E338" s="105" t="s">
        <v>1263</v>
      </c>
      <c r="F338" s="216">
        <v>21</v>
      </c>
      <c r="G338" s="187" t="s">
        <v>1969</v>
      </c>
      <c r="H338" s="102">
        <v>1</v>
      </c>
      <c r="I338" s="187" t="s">
        <v>1969</v>
      </c>
      <c r="J338" s="106"/>
      <c r="K338" s="106" t="s">
        <v>50</v>
      </c>
      <c r="L338" s="107" t="s">
        <v>1277</v>
      </c>
      <c r="M338" s="114"/>
    </row>
    <row r="339" spans="1:13" ht="23.25">
      <c r="A339" s="119">
        <v>322</v>
      </c>
      <c r="B339" s="103" t="s">
        <v>1275</v>
      </c>
      <c r="C339" s="102" t="s">
        <v>692</v>
      </c>
      <c r="D339" s="104" t="s">
        <v>1580</v>
      </c>
      <c r="E339" s="105" t="s">
        <v>1263</v>
      </c>
      <c r="F339" s="102">
        <v>18</v>
      </c>
      <c r="G339" s="187" t="s">
        <v>1969</v>
      </c>
      <c r="H339" s="102">
        <v>1</v>
      </c>
      <c r="I339" s="187" t="s">
        <v>1969</v>
      </c>
      <c r="J339" s="106">
        <f>SUM(K339/H339)</f>
        <v>195000</v>
      </c>
      <c r="K339" s="106">
        <v>195000</v>
      </c>
      <c r="L339" s="107" t="s">
        <v>1277</v>
      </c>
      <c r="M339" s="114"/>
    </row>
    <row r="340" spans="1:13" ht="23.25">
      <c r="A340" s="119">
        <v>323</v>
      </c>
      <c r="B340" s="103" t="s">
        <v>1372</v>
      </c>
      <c r="C340" s="102" t="s">
        <v>691</v>
      </c>
      <c r="D340" s="104" t="s">
        <v>1580</v>
      </c>
      <c r="E340" s="105" t="s">
        <v>1581</v>
      </c>
      <c r="F340" s="102">
        <v>13</v>
      </c>
      <c r="G340" s="187" t="s">
        <v>1969</v>
      </c>
      <c r="H340" s="102">
        <v>1</v>
      </c>
      <c r="I340" s="187" t="s">
        <v>1969</v>
      </c>
      <c r="J340" s="106">
        <f>SUM(K340/H340)</f>
        <v>350000</v>
      </c>
      <c r="K340" s="106">
        <v>350000</v>
      </c>
      <c r="L340" s="107" t="s">
        <v>1277</v>
      </c>
      <c r="M340" s="114"/>
    </row>
    <row r="341" spans="1:13" ht="23.25">
      <c r="A341" s="119">
        <v>324</v>
      </c>
      <c r="B341" s="103" t="s">
        <v>1276</v>
      </c>
      <c r="C341" s="102" t="s">
        <v>690</v>
      </c>
      <c r="D341" s="104" t="s">
        <v>1582</v>
      </c>
      <c r="E341" s="105" t="s">
        <v>1263</v>
      </c>
      <c r="F341" s="102">
        <v>15</v>
      </c>
      <c r="G341" s="187" t="s">
        <v>1969</v>
      </c>
      <c r="H341" s="102">
        <v>1</v>
      </c>
      <c r="I341" s="187" t="s">
        <v>1969</v>
      </c>
      <c r="J341" s="106">
        <f>SUM(K341/H341)</f>
        <v>97000</v>
      </c>
      <c r="K341" s="106">
        <v>97000</v>
      </c>
      <c r="L341" s="107" t="s">
        <v>1277</v>
      </c>
      <c r="M341" s="114"/>
    </row>
    <row r="342" spans="1:13" ht="23.25">
      <c r="A342" s="119">
        <v>325</v>
      </c>
      <c r="B342" s="103" t="s">
        <v>316</v>
      </c>
      <c r="C342" s="102" t="s">
        <v>1635</v>
      </c>
      <c r="D342" s="104" t="s">
        <v>1583</v>
      </c>
      <c r="E342" s="105" t="s">
        <v>1263</v>
      </c>
      <c r="F342" s="102">
        <v>21</v>
      </c>
      <c r="G342" s="187" t="s">
        <v>1969</v>
      </c>
      <c r="H342" s="102">
        <v>1</v>
      </c>
      <c r="I342" s="187" t="s">
        <v>1969</v>
      </c>
      <c r="J342" s="106"/>
      <c r="K342" s="106" t="s">
        <v>50</v>
      </c>
      <c r="L342" s="107" t="s">
        <v>1277</v>
      </c>
      <c r="M342" s="114"/>
    </row>
    <row r="343" spans="1:13" ht="23.25">
      <c r="A343" s="119">
        <v>326</v>
      </c>
      <c r="B343" s="103" t="s">
        <v>316</v>
      </c>
      <c r="C343" s="102" t="s">
        <v>1634</v>
      </c>
      <c r="D343" s="104" t="s">
        <v>2546</v>
      </c>
      <c r="E343" s="105" t="s">
        <v>1263</v>
      </c>
      <c r="F343" s="102">
        <v>21</v>
      </c>
      <c r="G343" s="187" t="s">
        <v>1969</v>
      </c>
      <c r="H343" s="102">
        <v>1</v>
      </c>
      <c r="I343" s="187" t="s">
        <v>1969</v>
      </c>
      <c r="J343" s="106"/>
      <c r="K343" s="106" t="s">
        <v>50</v>
      </c>
      <c r="L343" s="107" t="s">
        <v>1277</v>
      </c>
      <c r="M343" s="114"/>
    </row>
    <row r="344" spans="1:13" ht="23.25">
      <c r="A344" s="119">
        <v>327</v>
      </c>
      <c r="B344" s="103" t="s">
        <v>316</v>
      </c>
      <c r="C344" s="102" t="s">
        <v>1633</v>
      </c>
      <c r="D344" s="104" t="s">
        <v>1584</v>
      </c>
      <c r="E344" s="105" t="s">
        <v>1263</v>
      </c>
      <c r="F344" s="102">
        <v>21</v>
      </c>
      <c r="G344" s="187" t="s">
        <v>1969</v>
      </c>
      <c r="H344" s="102">
        <v>4</v>
      </c>
      <c r="I344" s="187" t="s">
        <v>1969</v>
      </c>
      <c r="J344" s="106"/>
      <c r="K344" s="106" t="s">
        <v>50</v>
      </c>
      <c r="L344" s="107" t="s">
        <v>1277</v>
      </c>
      <c r="M344" s="114"/>
    </row>
    <row r="345" spans="1:13" ht="23.25">
      <c r="A345" s="119">
        <v>328</v>
      </c>
      <c r="B345" s="103" t="s">
        <v>316</v>
      </c>
      <c r="C345" s="102" t="s">
        <v>1631</v>
      </c>
      <c r="D345" s="104" t="s">
        <v>1586</v>
      </c>
      <c r="E345" s="105" t="s">
        <v>1263</v>
      </c>
      <c r="F345" s="102">
        <v>21</v>
      </c>
      <c r="G345" s="187" t="s">
        <v>1969</v>
      </c>
      <c r="H345" s="102">
        <v>1</v>
      </c>
      <c r="I345" s="187" t="s">
        <v>1969</v>
      </c>
      <c r="J345" s="106"/>
      <c r="K345" s="106" t="s">
        <v>50</v>
      </c>
      <c r="L345" s="107" t="s">
        <v>1277</v>
      </c>
      <c r="M345" s="114"/>
    </row>
    <row r="346" spans="1:13" ht="23.25">
      <c r="A346" s="119">
        <v>329</v>
      </c>
      <c r="B346" s="103" t="s">
        <v>316</v>
      </c>
      <c r="C346" s="102" t="s">
        <v>1630</v>
      </c>
      <c r="D346" s="104" t="s">
        <v>1587</v>
      </c>
      <c r="E346" s="105" t="s">
        <v>1263</v>
      </c>
      <c r="F346" s="102">
        <v>21</v>
      </c>
      <c r="G346" s="187" t="s">
        <v>1969</v>
      </c>
      <c r="H346" s="102">
        <v>1</v>
      </c>
      <c r="I346" s="187" t="s">
        <v>1969</v>
      </c>
      <c r="J346" s="106"/>
      <c r="K346" s="106" t="s">
        <v>50</v>
      </c>
      <c r="L346" s="107" t="s">
        <v>1277</v>
      </c>
      <c r="M346" s="114"/>
    </row>
    <row r="347" spans="1:13" ht="23.25">
      <c r="A347" s="119">
        <v>330</v>
      </c>
      <c r="B347" s="103" t="s">
        <v>1372</v>
      </c>
      <c r="C347" s="102" t="s">
        <v>1628</v>
      </c>
      <c r="D347" s="104" t="s">
        <v>1589</v>
      </c>
      <c r="E347" s="105" t="s">
        <v>1581</v>
      </c>
      <c r="F347" s="102">
        <v>13</v>
      </c>
      <c r="G347" s="187" t="s">
        <v>1969</v>
      </c>
      <c r="H347" s="102">
        <v>1</v>
      </c>
      <c r="I347" s="187" t="s">
        <v>1969</v>
      </c>
      <c r="J347" s="106">
        <f aca="true" t="shared" si="5" ref="J347:J361">SUM(K347/H347)</f>
        <v>500000</v>
      </c>
      <c r="K347" s="106">
        <v>500000</v>
      </c>
      <c r="L347" s="107" t="s">
        <v>1277</v>
      </c>
      <c r="M347" s="114"/>
    </row>
    <row r="348" spans="1:13" ht="23.25">
      <c r="A348" s="119">
        <v>331</v>
      </c>
      <c r="B348" s="103" t="s">
        <v>1265</v>
      </c>
      <c r="C348" s="102" t="s">
        <v>1627</v>
      </c>
      <c r="D348" s="104" t="s">
        <v>1766</v>
      </c>
      <c r="E348" s="105" t="s">
        <v>1521</v>
      </c>
      <c r="F348" s="102">
        <v>4</v>
      </c>
      <c r="G348" s="187" t="s">
        <v>1969</v>
      </c>
      <c r="H348" s="102">
        <v>1</v>
      </c>
      <c r="I348" s="187" t="s">
        <v>1969</v>
      </c>
      <c r="J348" s="106">
        <f t="shared" si="5"/>
        <v>5190</v>
      </c>
      <c r="K348" s="112">
        <v>5190</v>
      </c>
      <c r="L348" s="107" t="s">
        <v>1277</v>
      </c>
      <c r="M348" s="114"/>
    </row>
    <row r="349" spans="1:13" ht="23.25">
      <c r="A349" s="119">
        <v>332</v>
      </c>
      <c r="B349" s="217" t="s">
        <v>87</v>
      </c>
      <c r="C349" s="106" t="s">
        <v>2449</v>
      </c>
      <c r="D349" s="127" t="s">
        <v>1515</v>
      </c>
      <c r="E349" s="102" t="s">
        <v>1521</v>
      </c>
      <c r="F349" s="102">
        <v>15</v>
      </c>
      <c r="G349" s="187" t="s">
        <v>1969</v>
      </c>
      <c r="H349" s="102">
        <v>1</v>
      </c>
      <c r="I349" s="187" t="s">
        <v>1969</v>
      </c>
      <c r="J349" s="106">
        <f t="shared" si="5"/>
        <v>2200</v>
      </c>
      <c r="K349" s="112">
        <v>2200</v>
      </c>
      <c r="L349" s="107" t="s">
        <v>1277</v>
      </c>
      <c r="M349" s="114"/>
    </row>
    <row r="350" spans="1:13" ht="23.25">
      <c r="A350" s="119">
        <v>333</v>
      </c>
      <c r="B350" s="217" t="s">
        <v>87</v>
      </c>
      <c r="C350" s="106" t="s">
        <v>2448</v>
      </c>
      <c r="D350" s="127" t="s">
        <v>1853</v>
      </c>
      <c r="E350" s="102" t="s">
        <v>1521</v>
      </c>
      <c r="F350" s="102">
        <v>15</v>
      </c>
      <c r="G350" s="187" t="s">
        <v>1969</v>
      </c>
      <c r="H350" s="102">
        <v>1</v>
      </c>
      <c r="I350" s="187" t="s">
        <v>1969</v>
      </c>
      <c r="J350" s="106">
        <f t="shared" si="5"/>
        <v>2200</v>
      </c>
      <c r="K350" s="112">
        <v>2200</v>
      </c>
      <c r="L350" s="107" t="s">
        <v>1277</v>
      </c>
      <c r="M350" s="114"/>
    </row>
    <row r="351" spans="1:13" ht="23.25">
      <c r="A351" s="119">
        <v>334</v>
      </c>
      <c r="B351" s="217" t="s">
        <v>1833</v>
      </c>
      <c r="C351" s="106" t="s">
        <v>2447</v>
      </c>
      <c r="D351" s="127" t="s">
        <v>1125</v>
      </c>
      <c r="E351" s="102" t="s">
        <v>1521</v>
      </c>
      <c r="F351" s="102">
        <v>8</v>
      </c>
      <c r="G351" s="187" t="s">
        <v>1969</v>
      </c>
      <c r="H351" s="102">
        <v>1</v>
      </c>
      <c r="I351" s="187" t="s">
        <v>1969</v>
      </c>
      <c r="J351" s="106">
        <f t="shared" si="5"/>
        <v>29000</v>
      </c>
      <c r="K351" s="112">
        <v>29000</v>
      </c>
      <c r="L351" s="107" t="s">
        <v>1277</v>
      </c>
      <c r="M351" s="114"/>
    </row>
    <row r="352" spans="1:13" ht="23.25">
      <c r="A352" s="119">
        <v>335</v>
      </c>
      <c r="B352" s="218" t="s">
        <v>1833</v>
      </c>
      <c r="C352" s="106" t="s">
        <v>2446</v>
      </c>
      <c r="D352" s="127" t="s">
        <v>211</v>
      </c>
      <c r="E352" s="102" t="s">
        <v>1521</v>
      </c>
      <c r="F352" s="102">
        <v>8</v>
      </c>
      <c r="G352" s="187" t="s">
        <v>1969</v>
      </c>
      <c r="H352" s="102">
        <v>1</v>
      </c>
      <c r="I352" s="187" t="s">
        <v>1969</v>
      </c>
      <c r="J352" s="106">
        <f t="shared" si="5"/>
        <v>9000</v>
      </c>
      <c r="K352" s="112">
        <v>9000</v>
      </c>
      <c r="L352" s="107" t="s">
        <v>1277</v>
      </c>
      <c r="M352" s="114"/>
    </row>
    <row r="353" spans="1:13" ht="23.25">
      <c r="A353" s="119">
        <v>336</v>
      </c>
      <c r="B353" s="149">
        <v>13190</v>
      </c>
      <c r="C353" s="102" t="s">
        <v>829</v>
      </c>
      <c r="D353" s="104" t="s">
        <v>2583</v>
      </c>
      <c r="E353" s="105" t="s">
        <v>1521</v>
      </c>
      <c r="F353" s="102">
        <v>15</v>
      </c>
      <c r="G353" s="187" t="s">
        <v>1969</v>
      </c>
      <c r="H353" s="102">
        <v>1</v>
      </c>
      <c r="I353" s="187" t="s">
        <v>1969</v>
      </c>
      <c r="J353" s="106">
        <f t="shared" si="5"/>
        <v>2200</v>
      </c>
      <c r="K353" s="112">
        <v>2200</v>
      </c>
      <c r="L353" s="107" t="s">
        <v>1277</v>
      </c>
      <c r="M353" s="114"/>
    </row>
    <row r="354" spans="1:13" ht="23.25">
      <c r="A354" s="119">
        <v>337</v>
      </c>
      <c r="B354" s="102" t="s">
        <v>56</v>
      </c>
      <c r="C354" s="102" t="s">
        <v>823</v>
      </c>
      <c r="D354" s="104" t="s">
        <v>2077</v>
      </c>
      <c r="E354" s="105" t="s">
        <v>1521</v>
      </c>
      <c r="F354" s="102">
        <v>8</v>
      </c>
      <c r="G354" s="187" t="s">
        <v>1969</v>
      </c>
      <c r="H354" s="102">
        <v>1</v>
      </c>
      <c r="I354" s="187" t="s">
        <v>1969</v>
      </c>
      <c r="J354" s="106">
        <f t="shared" si="5"/>
        <v>29000</v>
      </c>
      <c r="K354" s="112">
        <v>29000</v>
      </c>
      <c r="L354" s="107" t="s">
        <v>1277</v>
      </c>
      <c r="M354" s="114"/>
    </row>
    <row r="355" spans="1:13" ht="23.25">
      <c r="A355" s="119">
        <v>338</v>
      </c>
      <c r="B355" s="149">
        <v>15865</v>
      </c>
      <c r="C355" s="102" t="s">
        <v>2406</v>
      </c>
      <c r="D355" s="104" t="s">
        <v>2078</v>
      </c>
      <c r="E355" s="105" t="s">
        <v>1521</v>
      </c>
      <c r="F355" s="102">
        <v>8</v>
      </c>
      <c r="G355" s="187" t="s">
        <v>1969</v>
      </c>
      <c r="H355" s="102">
        <v>1</v>
      </c>
      <c r="I355" s="187" t="s">
        <v>1969</v>
      </c>
      <c r="J355" s="106">
        <f t="shared" si="5"/>
        <v>9000</v>
      </c>
      <c r="K355" s="112">
        <v>9000</v>
      </c>
      <c r="L355" s="107" t="s">
        <v>1277</v>
      </c>
      <c r="M355" s="114"/>
    </row>
    <row r="356" spans="1:13" ht="23.25">
      <c r="A356" s="119">
        <v>339</v>
      </c>
      <c r="B356" s="149">
        <v>18887</v>
      </c>
      <c r="C356" s="102" t="s">
        <v>2716</v>
      </c>
      <c r="D356" s="104" t="s">
        <v>183</v>
      </c>
      <c r="E356" s="105" t="s">
        <v>1521</v>
      </c>
      <c r="F356" s="187" t="s">
        <v>1969</v>
      </c>
      <c r="G356" s="187" t="s">
        <v>1969</v>
      </c>
      <c r="H356" s="102">
        <v>1</v>
      </c>
      <c r="I356" s="187" t="s">
        <v>1969</v>
      </c>
      <c r="J356" s="106">
        <f t="shared" si="5"/>
        <v>25700</v>
      </c>
      <c r="K356" s="112">
        <v>25700</v>
      </c>
      <c r="L356" s="107" t="s">
        <v>1277</v>
      </c>
      <c r="M356" s="114"/>
    </row>
    <row r="357" spans="1:13" ht="23.25">
      <c r="A357" s="119">
        <v>340</v>
      </c>
      <c r="B357" s="149">
        <v>18887</v>
      </c>
      <c r="C357" s="102" t="s">
        <v>184</v>
      </c>
      <c r="D357" s="104" t="s">
        <v>185</v>
      </c>
      <c r="E357" s="105" t="s">
        <v>1521</v>
      </c>
      <c r="F357" s="187" t="s">
        <v>1969</v>
      </c>
      <c r="G357" s="187" t="s">
        <v>1969</v>
      </c>
      <c r="H357" s="102">
        <v>1</v>
      </c>
      <c r="I357" s="187" t="s">
        <v>1969</v>
      </c>
      <c r="J357" s="106">
        <f t="shared" si="5"/>
        <v>1800</v>
      </c>
      <c r="K357" s="112">
        <v>1800</v>
      </c>
      <c r="L357" s="107" t="s">
        <v>1277</v>
      </c>
      <c r="M357" s="114"/>
    </row>
    <row r="358" spans="1:13" ht="23.25">
      <c r="A358" s="119">
        <v>341</v>
      </c>
      <c r="B358" s="103" t="s">
        <v>1382</v>
      </c>
      <c r="C358" s="102" t="s">
        <v>1385</v>
      </c>
      <c r="D358" s="104" t="s">
        <v>84</v>
      </c>
      <c r="E358" s="105" t="s">
        <v>1263</v>
      </c>
      <c r="F358" s="102">
        <v>16</v>
      </c>
      <c r="G358" s="187" t="s">
        <v>1969</v>
      </c>
      <c r="H358" s="102">
        <v>1</v>
      </c>
      <c r="I358" s="187" t="s">
        <v>1969</v>
      </c>
      <c r="J358" s="106">
        <f t="shared" si="5"/>
        <v>12000</v>
      </c>
      <c r="K358" s="112">
        <v>12000</v>
      </c>
      <c r="L358" s="107" t="s">
        <v>1277</v>
      </c>
      <c r="M358" s="114"/>
    </row>
    <row r="359" spans="1:13" ht="23.25">
      <c r="A359" s="119">
        <v>342</v>
      </c>
      <c r="B359" s="103" t="s">
        <v>1266</v>
      </c>
      <c r="C359" s="102" t="s">
        <v>1592</v>
      </c>
      <c r="D359" s="104" t="s">
        <v>1393</v>
      </c>
      <c r="E359" s="105" t="s">
        <v>1263</v>
      </c>
      <c r="F359" s="102">
        <v>18</v>
      </c>
      <c r="G359" s="187" t="s">
        <v>1969</v>
      </c>
      <c r="H359" s="102">
        <v>65</v>
      </c>
      <c r="I359" s="187" t="s">
        <v>1969</v>
      </c>
      <c r="J359" s="106">
        <f t="shared" si="5"/>
        <v>27500</v>
      </c>
      <c r="K359" s="112">
        <v>1787500</v>
      </c>
      <c r="L359" s="107" t="s">
        <v>1277</v>
      </c>
      <c r="M359" s="114"/>
    </row>
    <row r="360" spans="1:13" ht="23.25">
      <c r="A360" s="119">
        <v>343</v>
      </c>
      <c r="B360" s="103" t="s">
        <v>1266</v>
      </c>
      <c r="C360" s="102" t="s">
        <v>1593</v>
      </c>
      <c r="D360" s="104" t="s">
        <v>1393</v>
      </c>
      <c r="E360" s="105" t="s">
        <v>1263</v>
      </c>
      <c r="F360" s="102">
        <v>18</v>
      </c>
      <c r="G360" s="187" t="s">
        <v>1969</v>
      </c>
      <c r="H360" s="102">
        <v>36</v>
      </c>
      <c r="I360" s="187" t="s">
        <v>1969</v>
      </c>
      <c r="J360" s="106">
        <f t="shared" si="5"/>
        <v>27500</v>
      </c>
      <c r="K360" s="112">
        <v>990000</v>
      </c>
      <c r="L360" s="107" t="s">
        <v>1277</v>
      </c>
      <c r="M360" s="114"/>
    </row>
    <row r="361" spans="1:13" ht="23.25">
      <c r="A361" s="119">
        <v>344</v>
      </c>
      <c r="B361" s="103" t="s">
        <v>1292</v>
      </c>
      <c r="C361" s="102" t="s">
        <v>1594</v>
      </c>
      <c r="D361" s="104" t="s">
        <v>85</v>
      </c>
      <c r="E361" s="105" t="s">
        <v>1521</v>
      </c>
      <c r="F361" s="102">
        <v>11</v>
      </c>
      <c r="G361" s="187" t="s">
        <v>1969</v>
      </c>
      <c r="H361" s="102">
        <v>1</v>
      </c>
      <c r="I361" s="187" t="s">
        <v>1969</v>
      </c>
      <c r="J361" s="106">
        <f t="shared" si="5"/>
        <v>25000</v>
      </c>
      <c r="K361" s="112">
        <v>25000</v>
      </c>
      <c r="L361" s="107" t="s">
        <v>1277</v>
      </c>
      <c r="M361" s="114"/>
    </row>
    <row r="362" spans="1:13" ht="23.25">
      <c r="A362" s="119">
        <v>345</v>
      </c>
      <c r="B362" s="103" t="s">
        <v>1957</v>
      </c>
      <c r="C362" s="102" t="s">
        <v>1595</v>
      </c>
      <c r="D362" s="104" t="s">
        <v>86</v>
      </c>
      <c r="E362" s="105" t="s">
        <v>1263</v>
      </c>
      <c r="F362" s="102">
        <v>23</v>
      </c>
      <c r="G362" s="187" t="s">
        <v>1969</v>
      </c>
      <c r="H362" s="102">
        <v>1</v>
      </c>
      <c r="I362" s="187" t="s">
        <v>1969</v>
      </c>
      <c r="J362" s="106"/>
      <c r="K362" s="106" t="s">
        <v>50</v>
      </c>
      <c r="L362" s="107" t="s">
        <v>1277</v>
      </c>
      <c r="M362" s="114"/>
    </row>
    <row r="363" spans="1:13" ht="23.25" customHeight="1">
      <c r="A363" s="238" t="s">
        <v>523</v>
      </c>
      <c r="B363" s="239"/>
      <c r="C363" s="239"/>
      <c r="D363" s="239"/>
      <c r="E363" s="239"/>
      <c r="F363" s="239"/>
      <c r="G363" s="239"/>
      <c r="H363" s="239"/>
      <c r="I363" s="239"/>
      <c r="J363" s="239"/>
      <c r="K363" s="239"/>
      <c r="L363" s="239"/>
      <c r="M363" s="240"/>
    </row>
    <row r="364" spans="1:13" ht="23.25">
      <c r="A364" s="119">
        <v>346</v>
      </c>
      <c r="B364" s="103" t="s">
        <v>1388</v>
      </c>
      <c r="C364" s="102" t="s">
        <v>2216</v>
      </c>
      <c r="D364" s="104" t="s">
        <v>243</v>
      </c>
      <c r="E364" s="105" t="s">
        <v>1521</v>
      </c>
      <c r="F364" s="102">
        <v>7</v>
      </c>
      <c r="G364" s="187" t="s">
        <v>1969</v>
      </c>
      <c r="H364" s="102">
        <v>1</v>
      </c>
      <c r="I364" s="187" t="s">
        <v>1969</v>
      </c>
      <c r="J364" s="106">
        <f aca="true" t="shared" si="6" ref="J364:J400">SUM(K364/H364)</f>
        <v>15000</v>
      </c>
      <c r="K364" s="112">
        <v>15000</v>
      </c>
      <c r="L364" s="107" t="s">
        <v>1277</v>
      </c>
      <c r="M364" s="114"/>
    </row>
    <row r="365" spans="1:13" ht="23.25">
      <c r="A365" s="119">
        <v>347</v>
      </c>
      <c r="B365" s="103" t="s">
        <v>1388</v>
      </c>
      <c r="C365" s="102" t="s">
        <v>2217</v>
      </c>
      <c r="D365" s="104" t="s">
        <v>244</v>
      </c>
      <c r="E365" s="105" t="s">
        <v>1521</v>
      </c>
      <c r="F365" s="102">
        <v>7</v>
      </c>
      <c r="G365" s="187" t="s">
        <v>1969</v>
      </c>
      <c r="H365" s="102">
        <v>1</v>
      </c>
      <c r="I365" s="187" t="s">
        <v>1969</v>
      </c>
      <c r="J365" s="106">
        <f t="shared" si="6"/>
        <v>18000</v>
      </c>
      <c r="K365" s="112">
        <v>18000</v>
      </c>
      <c r="L365" s="107" t="s">
        <v>1277</v>
      </c>
      <c r="M365" s="114"/>
    </row>
    <row r="366" spans="1:13" ht="23.25">
      <c r="A366" s="119">
        <v>348</v>
      </c>
      <c r="B366" s="103" t="s">
        <v>245</v>
      </c>
      <c r="C366" s="102" t="s">
        <v>2215</v>
      </c>
      <c r="D366" s="104" t="s">
        <v>246</v>
      </c>
      <c r="E366" s="105" t="s">
        <v>1521</v>
      </c>
      <c r="F366" s="102">
        <v>9</v>
      </c>
      <c r="G366" s="187" t="s">
        <v>1969</v>
      </c>
      <c r="H366" s="102">
        <v>1</v>
      </c>
      <c r="I366" s="187" t="s">
        <v>1969</v>
      </c>
      <c r="J366" s="106">
        <f t="shared" si="6"/>
        <v>2200</v>
      </c>
      <c r="K366" s="112">
        <v>2200</v>
      </c>
      <c r="L366" s="107" t="s">
        <v>1277</v>
      </c>
      <c r="M366" s="114"/>
    </row>
    <row r="367" spans="1:13" ht="23.25">
      <c r="A367" s="119">
        <v>349</v>
      </c>
      <c r="B367" s="103" t="s">
        <v>245</v>
      </c>
      <c r="C367" s="102" t="s">
        <v>2214</v>
      </c>
      <c r="D367" s="104" t="s">
        <v>247</v>
      </c>
      <c r="E367" s="105" t="s">
        <v>1521</v>
      </c>
      <c r="F367" s="102">
        <v>9</v>
      </c>
      <c r="G367" s="187" t="s">
        <v>1969</v>
      </c>
      <c r="H367" s="102">
        <v>1</v>
      </c>
      <c r="I367" s="187" t="s">
        <v>1969</v>
      </c>
      <c r="J367" s="106">
        <f t="shared" si="6"/>
        <v>15000</v>
      </c>
      <c r="K367" s="112">
        <v>15000</v>
      </c>
      <c r="L367" s="107" t="s">
        <v>1277</v>
      </c>
      <c r="M367" s="114"/>
    </row>
    <row r="368" spans="1:13" ht="23.25">
      <c r="A368" s="119">
        <v>350</v>
      </c>
      <c r="B368" s="103" t="s">
        <v>245</v>
      </c>
      <c r="C368" s="102" t="s">
        <v>2213</v>
      </c>
      <c r="D368" s="104" t="s">
        <v>248</v>
      </c>
      <c r="E368" s="105" t="s">
        <v>1521</v>
      </c>
      <c r="F368" s="102">
        <v>9</v>
      </c>
      <c r="G368" s="187" t="s">
        <v>1969</v>
      </c>
      <c r="H368" s="102">
        <v>1</v>
      </c>
      <c r="I368" s="187" t="s">
        <v>1969</v>
      </c>
      <c r="J368" s="106">
        <f t="shared" si="6"/>
        <v>18000</v>
      </c>
      <c r="K368" s="112">
        <v>18000</v>
      </c>
      <c r="L368" s="107" t="s">
        <v>1277</v>
      </c>
      <c r="M368" s="114"/>
    </row>
    <row r="369" spans="1:13" ht="23.25">
      <c r="A369" s="119">
        <v>351</v>
      </c>
      <c r="B369" s="103" t="s">
        <v>245</v>
      </c>
      <c r="C369" s="102" t="s">
        <v>2212</v>
      </c>
      <c r="D369" s="104" t="s">
        <v>249</v>
      </c>
      <c r="E369" s="105" t="s">
        <v>1521</v>
      </c>
      <c r="F369" s="102">
        <v>9</v>
      </c>
      <c r="G369" s="187" t="s">
        <v>1969</v>
      </c>
      <c r="H369" s="102">
        <v>3</v>
      </c>
      <c r="I369" s="187" t="s">
        <v>1969</v>
      </c>
      <c r="J369" s="106">
        <f t="shared" si="6"/>
        <v>2200</v>
      </c>
      <c r="K369" s="112">
        <v>6600</v>
      </c>
      <c r="L369" s="107" t="s">
        <v>1277</v>
      </c>
      <c r="M369" s="114"/>
    </row>
    <row r="370" spans="1:13" ht="23.25">
      <c r="A370" s="119">
        <v>352</v>
      </c>
      <c r="B370" s="103" t="s">
        <v>245</v>
      </c>
      <c r="C370" s="102" t="s">
        <v>2211</v>
      </c>
      <c r="D370" s="104" t="s">
        <v>250</v>
      </c>
      <c r="E370" s="105" t="s">
        <v>1521</v>
      </c>
      <c r="F370" s="102">
        <v>9</v>
      </c>
      <c r="G370" s="187" t="s">
        <v>1969</v>
      </c>
      <c r="H370" s="102">
        <v>3</v>
      </c>
      <c r="I370" s="187" t="s">
        <v>1969</v>
      </c>
      <c r="J370" s="106">
        <f t="shared" si="6"/>
        <v>10000</v>
      </c>
      <c r="K370" s="112">
        <v>30000</v>
      </c>
      <c r="L370" s="107" t="s">
        <v>1277</v>
      </c>
      <c r="M370" s="114"/>
    </row>
    <row r="371" spans="1:13" ht="23.25">
      <c r="A371" s="119">
        <v>353</v>
      </c>
      <c r="B371" s="103" t="s">
        <v>251</v>
      </c>
      <c r="C371" s="102" t="s">
        <v>2210</v>
      </c>
      <c r="D371" s="104" t="s">
        <v>487</v>
      </c>
      <c r="E371" s="105" t="s">
        <v>1263</v>
      </c>
      <c r="F371" s="102">
        <v>14</v>
      </c>
      <c r="G371" s="187" t="s">
        <v>1969</v>
      </c>
      <c r="H371" s="102">
        <v>1</v>
      </c>
      <c r="I371" s="187" t="s">
        <v>1969</v>
      </c>
      <c r="J371" s="106">
        <f t="shared" si="6"/>
        <v>64000</v>
      </c>
      <c r="K371" s="112">
        <v>64000</v>
      </c>
      <c r="L371" s="107" t="s">
        <v>1277</v>
      </c>
      <c r="M371" s="114"/>
    </row>
    <row r="372" spans="1:13" ht="23.25">
      <c r="A372" s="119">
        <v>354</v>
      </c>
      <c r="B372" s="103" t="s">
        <v>1271</v>
      </c>
      <c r="C372" s="102" t="s">
        <v>2209</v>
      </c>
      <c r="D372" s="104" t="s">
        <v>101</v>
      </c>
      <c r="E372" s="105" t="s">
        <v>1521</v>
      </c>
      <c r="F372" s="102">
        <v>8</v>
      </c>
      <c r="G372" s="187" t="s">
        <v>1969</v>
      </c>
      <c r="H372" s="102">
        <v>1</v>
      </c>
      <c r="I372" s="187" t="s">
        <v>1969</v>
      </c>
      <c r="J372" s="106">
        <f t="shared" si="6"/>
        <v>56000</v>
      </c>
      <c r="K372" s="112">
        <v>56000</v>
      </c>
      <c r="L372" s="107" t="s">
        <v>1277</v>
      </c>
      <c r="M372" s="114"/>
    </row>
    <row r="373" spans="1:13" ht="23.25">
      <c r="A373" s="119">
        <v>355</v>
      </c>
      <c r="B373" s="103" t="s">
        <v>1271</v>
      </c>
      <c r="C373" s="102" t="s">
        <v>2208</v>
      </c>
      <c r="D373" s="104" t="s">
        <v>491</v>
      </c>
      <c r="E373" s="105" t="s">
        <v>1521</v>
      </c>
      <c r="F373" s="102">
        <v>8</v>
      </c>
      <c r="G373" s="187" t="s">
        <v>1969</v>
      </c>
      <c r="H373" s="102">
        <v>1</v>
      </c>
      <c r="I373" s="187" t="s">
        <v>1969</v>
      </c>
      <c r="J373" s="106">
        <f t="shared" si="6"/>
        <v>19000</v>
      </c>
      <c r="K373" s="112">
        <v>19000</v>
      </c>
      <c r="L373" s="107" t="s">
        <v>1277</v>
      </c>
      <c r="M373" s="114"/>
    </row>
    <row r="374" spans="1:13" ht="23.25">
      <c r="A374" s="119">
        <v>356</v>
      </c>
      <c r="B374" s="103" t="s">
        <v>1566</v>
      </c>
      <c r="C374" s="102" t="s">
        <v>2207</v>
      </c>
      <c r="D374" s="104" t="s">
        <v>253</v>
      </c>
      <c r="E374" s="105" t="s">
        <v>1521</v>
      </c>
      <c r="F374" s="102">
        <v>26</v>
      </c>
      <c r="G374" s="187" t="s">
        <v>1969</v>
      </c>
      <c r="H374" s="102">
        <v>1</v>
      </c>
      <c r="I374" s="187" t="s">
        <v>1969</v>
      </c>
      <c r="J374" s="106">
        <f t="shared" si="6"/>
        <v>2000</v>
      </c>
      <c r="K374" s="112">
        <v>2000</v>
      </c>
      <c r="L374" s="107" t="s">
        <v>1277</v>
      </c>
      <c r="M374" s="114"/>
    </row>
    <row r="375" spans="1:13" ht="23.25">
      <c r="A375" s="119">
        <v>357</v>
      </c>
      <c r="B375" s="103" t="s">
        <v>1553</v>
      </c>
      <c r="C375" s="102" t="s">
        <v>2206</v>
      </c>
      <c r="D375" s="104" t="s">
        <v>254</v>
      </c>
      <c r="E375" s="105" t="s">
        <v>345</v>
      </c>
      <c r="F375" s="102">
        <v>31</v>
      </c>
      <c r="G375" s="187" t="s">
        <v>1969</v>
      </c>
      <c r="H375" s="102">
        <v>1</v>
      </c>
      <c r="I375" s="187" t="s">
        <v>1969</v>
      </c>
      <c r="J375" s="106">
        <f t="shared" si="6"/>
        <v>700</v>
      </c>
      <c r="K375" s="108">
        <v>700</v>
      </c>
      <c r="L375" s="107" t="s">
        <v>1277</v>
      </c>
      <c r="M375" s="114"/>
    </row>
    <row r="376" spans="1:13" ht="23.25">
      <c r="A376" s="119">
        <v>358</v>
      </c>
      <c r="B376" s="103" t="s">
        <v>1501</v>
      </c>
      <c r="C376" s="102" t="s">
        <v>2205</v>
      </c>
      <c r="D376" s="104" t="s">
        <v>254</v>
      </c>
      <c r="E376" s="105" t="s">
        <v>1521</v>
      </c>
      <c r="F376" s="102">
        <v>28</v>
      </c>
      <c r="G376" s="187" t="s">
        <v>1969</v>
      </c>
      <c r="H376" s="102">
        <v>1</v>
      </c>
      <c r="I376" s="187" t="s">
        <v>1969</v>
      </c>
      <c r="J376" s="106">
        <f t="shared" si="6"/>
        <v>1300</v>
      </c>
      <c r="K376" s="112">
        <v>1300</v>
      </c>
      <c r="L376" s="107" t="s">
        <v>1277</v>
      </c>
      <c r="M376" s="114"/>
    </row>
    <row r="377" spans="1:13" ht="23.25">
      <c r="A377" s="119">
        <v>359</v>
      </c>
      <c r="B377" s="103" t="s">
        <v>1271</v>
      </c>
      <c r="C377" s="102" t="s">
        <v>2204</v>
      </c>
      <c r="D377" s="104" t="s">
        <v>1297</v>
      </c>
      <c r="E377" s="105" t="s">
        <v>1521</v>
      </c>
      <c r="F377" s="102">
        <v>8</v>
      </c>
      <c r="G377" s="187" t="s">
        <v>1969</v>
      </c>
      <c r="H377" s="102">
        <v>1</v>
      </c>
      <c r="I377" s="187" t="s">
        <v>1969</v>
      </c>
      <c r="J377" s="106">
        <f t="shared" si="6"/>
        <v>1400</v>
      </c>
      <c r="K377" s="112">
        <v>1400</v>
      </c>
      <c r="L377" s="107" t="s">
        <v>1277</v>
      </c>
      <c r="M377" s="114"/>
    </row>
    <row r="378" spans="1:13" ht="23.25">
      <c r="A378" s="119">
        <v>360</v>
      </c>
      <c r="B378" s="103" t="s">
        <v>1559</v>
      </c>
      <c r="C378" s="102" t="s">
        <v>2203</v>
      </c>
      <c r="D378" s="104" t="s">
        <v>1336</v>
      </c>
      <c r="E378" s="105" t="s">
        <v>1263</v>
      </c>
      <c r="F378" s="102">
        <v>30</v>
      </c>
      <c r="G378" s="187" t="s">
        <v>1969</v>
      </c>
      <c r="H378" s="102">
        <v>10</v>
      </c>
      <c r="I378" s="187" t="s">
        <v>1969</v>
      </c>
      <c r="J378" s="106">
        <f t="shared" si="6"/>
        <v>1500</v>
      </c>
      <c r="K378" s="112">
        <v>15000</v>
      </c>
      <c r="L378" s="107" t="s">
        <v>1277</v>
      </c>
      <c r="M378" s="114"/>
    </row>
    <row r="379" spans="1:13" ht="23.25">
      <c r="A379" s="119">
        <v>361</v>
      </c>
      <c r="B379" s="103" t="s">
        <v>255</v>
      </c>
      <c r="C379" s="102" t="s">
        <v>2202</v>
      </c>
      <c r="D379" s="104" t="s">
        <v>256</v>
      </c>
      <c r="E379" s="105" t="s">
        <v>1521</v>
      </c>
      <c r="F379" s="102">
        <v>14</v>
      </c>
      <c r="G379" s="187" t="s">
        <v>1969</v>
      </c>
      <c r="H379" s="102">
        <v>1</v>
      </c>
      <c r="I379" s="187" t="s">
        <v>1969</v>
      </c>
      <c r="J379" s="106">
        <f t="shared" si="6"/>
        <v>1300</v>
      </c>
      <c r="K379" s="112">
        <v>1300</v>
      </c>
      <c r="L379" s="107" t="s">
        <v>1277</v>
      </c>
      <c r="M379" s="114"/>
    </row>
    <row r="380" spans="1:13" ht="23.25">
      <c r="A380" s="119">
        <v>362</v>
      </c>
      <c r="B380" s="103" t="s">
        <v>1501</v>
      </c>
      <c r="C380" s="102" t="s">
        <v>2201</v>
      </c>
      <c r="D380" s="104" t="s">
        <v>1513</v>
      </c>
      <c r="E380" s="105" t="s">
        <v>1263</v>
      </c>
      <c r="F380" s="102">
        <v>28</v>
      </c>
      <c r="G380" s="187" t="s">
        <v>1969</v>
      </c>
      <c r="H380" s="102">
        <v>3</v>
      </c>
      <c r="I380" s="187" t="s">
        <v>1969</v>
      </c>
      <c r="J380" s="106">
        <f t="shared" si="6"/>
        <v>1000</v>
      </c>
      <c r="K380" s="112">
        <v>3000</v>
      </c>
      <c r="L380" s="107" t="s">
        <v>1277</v>
      </c>
      <c r="M380" s="114"/>
    </row>
    <row r="381" spans="1:13" ht="23.25">
      <c r="A381" s="119">
        <v>363</v>
      </c>
      <c r="B381" s="103" t="s">
        <v>1511</v>
      </c>
      <c r="C381" s="102" t="s">
        <v>2200</v>
      </c>
      <c r="D381" s="104" t="s">
        <v>1848</v>
      </c>
      <c r="E381" s="105" t="s">
        <v>1263</v>
      </c>
      <c r="F381" s="102">
        <v>27</v>
      </c>
      <c r="G381" s="187" t="s">
        <v>1969</v>
      </c>
      <c r="H381" s="102">
        <v>11</v>
      </c>
      <c r="I381" s="187" t="s">
        <v>1969</v>
      </c>
      <c r="J381" s="106">
        <f t="shared" si="6"/>
        <v>1500</v>
      </c>
      <c r="K381" s="112">
        <v>16500</v>
      </c>
      <c r="L381" s="107" t="s">
        <v>1277</v>
      </c>
      <c r="M381" s="114"/>
    </row>
    <row r="382" spans="1:13" ht="23.25">
      <c r="A382" s="119">
        <v>364</v>
      </c>
      <c r="B382" s="103" t="s">
        <v>1566</v>
      </c>
      <c r="C382" s="102" t="s">
        <v>2199</v>
      </c>
      <c r="D382" s="104" t="s">
        <v>1515</v>
      </c>
      <c r="E382" s="105" t="s">
        <v>1263</v>
      </c>
      <c r="F382" s="102">
        <v>26</v>
      </c>
      <c r="G382" s="187" t="s">
        <v>1969</v>
      </c>
      <c r="H382" s="102">
        <v>7</v>
      </c>
      <c r="I382" s="187" t="s">
        <v>1969</v>
      </c>
      <c r="J382" s="106">
        <f t="shared" si="6"/>
        <v>1400</v>
      </c>
      <c r="K382" s="112">
        <v>9800</v>
      </c>
      <c r="L382" s="107" t="s">
        <v>1277</v>
      </c>
      <c r="M382" s="114"/>
    </row>
    <row r="383" spans="1:13" ht="23.25">
      <c r="A383" s="119">
        <v>365</v>
      </c>
      <c r="B383" s="103" t="s">
        <v>1422</v>
      </c>
      <c r="C383" s="102" t="s">
        <v>812</v>
      </c>
      <c r="D383" s="104" t="s">
        <v>1515</v>
      </c>
      <c r="E383" s="105" t="s">
        <v>1521</v>
      </c>
      <c r="F383" s="102">
        <v>22</v>
      </c>
      <c r="G383" s="187" t="s">
        <v>1969</v>
      </c>
      <c r="H383" s="102">
        <v>1</v>
      </c>
      <c r="I383" s="187" t="s">
        <v>1969</v>
      </c>
      <c r="J383" s="106">
        <f t="shared" si="6"/>
        <v>1400</v>
      </c>
      <c r="K383" s="112">
        <v>1400</v>
      </c>
      <c r="L383" s="107" t="s">
        <v>1277</v>
      </c>
      <c r="M383" s="114"/>
    </row>
    <row r="384" spans="1:13" ht="23.25">
      <c r="A384" s="119">
        <v>366</v>
      </c>
      <c r="B384" s="103" t="s">
        <v>241</v>
      </c>
      <c r="C384" s="102" t="s">
        <v>811</v>
      </c>
      <c r="D384" s="104" t="s">
        <v>2099</v>
      </c>
      <c r="E384" s="105" t="s">
        <v>1521</v>
      </c>
      <c r="F384" s="102">
        <v>14</v>
      </c>
      <c r="G384" s="187" t="s">
        <v>1969</v>
      </c>
      <c r="H384" s="102">
        <v>1</v>
      </c>
      <c r="I384" s="187" t="s">
        <v>1969</v>
      </c>
      <c r="J384" s="106">
        <f t="shared" si="6"/>
        <v>2000</v>
      </c>
      <c r="K384" s="112">
        <v>2000</v>
      </c>
      <c r="L384" s="107" t="s">
        <v>1277</v>
      </c>
      <c r="M384" s="114"/>
    </row>
    <row r="385" spans="1:13" ht="23.25">
      <c r="A385" s="119">
        <v>367</v>
      </c>
      <c r="B385" s="103" t="s">
        <v>1501</v>
      </c>
      <c r="C385" s="102" t="s">
        <v>1394</v>
      </c>
      <c r="D385" s="104" t="s">
        <v>2099</v>
      </c>
      <c r="E385" s="105" t="s">
        <v>1263</v>
      </c>
      <c r="F385" s="102">
        <v>28</v>
      </c>
      <c r="G385" s="187" t="s">
        <v>1969</v>
      </c>
      <c r="H385" s="102">
        <v>8</v>
      </c>
      <c r="I385" s="187" t="s">
        <v>1969</v>
      </c>
      <c r="J385" s="106">
        <f t="shared" si="6"/>
        <v>1800</v>
      </c>
      <c r="K385" s="112">
        <v>14400</v>
      </c>
      <c r="L385" s="107" t="s">
        <v>1277</v>
      </c>
      <c r="M385" s="114"/>
    </row>
    <row r="386" spans="1:13" ht="23.25">
      <c r="A386" s="119">
        <v>368</v>
      </c>
      <c r="B386" s="103" t="s">
        <v>1422</v>
      </c>
      <c r="C386" s="102" t="s">
        <v>810</v>
      </c>
      <c r="D386" s="104" t="s">
        <v>2099</v>
      </c>
      <c r="E386" s="105" t="s">
        <v>1521</v>
      </c>
      <c r="F386" s="102">
        <v>22</v>
      </c>
      <c r="G386" s="187" t="s">
        <v>1969</v>
      </c>
      <c r="H386" s="102">
        <v>2</v>
      </c>
      <c r="I386" s="187" t="s">
        <v>1969</v>
      </c>
      <c r="J386" s="106">
        <f t="shared" si="6"/>
        <v>2500</v>
      </c>
      <c r="K386" s="112">
        <v>5000</v>
      </c>
      <c r="L386" s="107" t="s">
        <v>1277</v>
      </c>
      <c r="M386" s="114"/>
    </row>
    <row r="387" spans="1:13" ht="23.25">
      <c r="A387" s="119">
        <v>369</v>
      </c>
      <c r="B387" s="103" t="s">
        <v>2570</v>
      </c>
      <c r="C387" s="102" t="s">
        <v>809</v>
      </c>
      <c r="D387" s="104" t="s">
        <v>1853</v>
      </c>
      <c r="E387" s="105" t="s">
        <v>1521</v>
      </c>
      <c r="F387" s="102">
        <v>14</v>
      </c>
      <c r="G387" s="187" t="s">
        <v>1969</v>
      </c>
      <c r="H387" s="102">
        <v>3</v>
      </c>
      <c r="I387" s="187" t="s">
        <v>1969</v>
      </c>
      <c r="J387" s="106">
        <f t="shared" si="6"/>
        <v>2200</v>
      </c>
      <c r="K387" s="112">
        <v>6600</v>
      </c>
      <c r="L387" s="107" t="s">
        <v>1277</v>
      </c>
      <c r="M387" s="114"/>
    </row>
    <row r="388" spans="1:13" ht="23.25">
      <c r="A388" s="119">
        <v>370</v>
      </c>
      <c r="B388" s="103" t="s">
        <v>1914</v>
      </c>
      <c r="C388" s="102" t="s">
        <v>808</v>
      </c>
      <c r="D388" s="104" t="s">
        <v>494</v>
      </c>
      <c r="E388" s="105" t="s">
        <v>1521</v>
      </c>
      <c r="F388" s="102">
        <v>11</v>
      </c>
      <c r="G388" s="187" t="s">
        <v>1969</v>
      </c>
      <c r="H388" s="102">
        <v>1</v>
      </c>
      <c r="I388" s="187" t="s">
        <v>1969</v>
      </c>
      <c r="J388" s="106">
        <f t="shared" si="6"/>
        <v>9400</v>
      </c>
      <c r="K388" s="112">
        <v>9400</v>
      </c>
      <c r="L388" s="107" t="s">
        <v>1277</v>
      </c>
      <c r="M388" s="114"/>
    </row>
    <row r="389" spans="1:13" ht="23.25" customHeight="1">
      <c r="A389" s="238" t="s">
        <v>524</v>
      </c>
      <c r="B389" s="239"/>
      <c r="C389" s="239"/>
      <c r="D389" s="239"/>
      <c r="E389" s="239"/>
      <c r="F389" s="239"/>
      <c r="G389" s="239"/>
      <c r="H389" s="239"/>
      <c r="I389" s="239"/>
      <c r="J389" s="239"/>
      <c r="K389" s="239"/>
      <c r="L389" s="239"/>
      <c r="M389" s="240"/>
    </row>
    <row r="390" spans="1:13" ht="23.25">
      <c r="A390" s="119">
        <v>371</v>
      </c>
      <c r="B390" s="103" t="s">
        <v>933</v>
      </c>
      <c r="C390" s="102" t="s">
        <v>807</v>
      </c>
      <c r="D390" s="104" t="s">
        <v>494</v>
      </c>
      <c r="E390" s="105" t="s">
        <v>1521</v>
      </c>
      <c r="F390" s="102">
        <v>9</v>
      </c>
      <c r="G390" s="187" t="s">
        <v>1969</v>
      </c>
      <c r="H390" s="102">
        <v>1</v>
      </c>
      <c r="I390" s="187" t="s">
        <v>1969</v>
      </c>
      <c r="J390" s="106">
        <f t="shared" si="6"/>
        <v>10000</v>
      </c>
      <c r="K390" s="112">
        <v>10000</v>
      </c>
      <c r="L390" s="107" t="s">
        <v>1277</v>
      </c>
      <c r="M390" s="114"/>
    </row>
    <row r="391" spans="1:13" ht="23.25">
      <c r="A391" s="119">
        <v>372</v>
      </c>
      <c r="B391" s="103" t="s">
        <v>1914</v>
      </c>
      <c r="C391" s="102" t="s">
        <v>806</v>
      </c>
      <c r="D391" s="104" t="s">
        <v>1212</v>
      </c>
      <c r="E391" s="105" t="s">
        <v>1521</v>
      </c>
      <c r="F391" s="102">
        <v>11</v>
      </c>
      <c r="G391" s="187" t="s">
        <v>1969</v>
      </c>
      <c r="H391" s="102">
        <v>1</v>
      </c>
      <c r="I391" s="187" t="s">
        <v>1969</v>
      </c>
      <c r="J391" s="106">
        <f t="shared" si="6"/>
        <v>3600</v>
      </c>
      <c r="K391" s="112">
        <v>3600</v>
      </c>
      <c r="L391" s="107" t="s">
        <v>1277</v>
      </c>
      <c r="M391" s="114"/>
    </row>
    <row r="392" spans="1:13" ht="23.25">
      <c r="A392" s="119">
        <v>373</v>
      </c>
      <c r="B392" s="103" t="s">
        <v>257</v>
      </c>
      <c r="C392" s="102" t="s">
        <v>805</v>
      </c>
      <c r="D392" s="104" t="s">
        <v>1365</v>
      </c>
      <c r="E392" s="105" t="s">
        <v>345</v>
      </c>
      <c r="F392" s="102">
        <v>13</v>
      </c>
      <c r="G392" s="187" t="s">
        <v>1969</v>
      </c>
      <c r="H392" s="102">
        <v>1</v>
      </c>
      <c r="I392" s="187" t="s">
        <v>1969</v>
      </c>
      <c r="J392" s="106">
        <f t="shared" si="6"/>
        <v>7900</v>
      </c>
      <c r="K392" s="112">
        <v>7900</v>
      </c>
      <c r="L392" s="107" t="s">
        <v>1277</v>
      </c>
      <c r="M392" s="114"/>
    </row>
    <row r="393" spans="1:13" ht="23.25">
      <c r="A393" s="119">
        <v>374</v>
      </c>
      <c r="B393" s="103" t="s">
        <v>1854</v>
      </c>
      <c r="C393" s="102" t="s">
        <v>804</v>
      </c>
      <c r="D393" s="104" t="s">
        <v>1856</v>
      </c>
      <c r="E393" s="105" t="s">
        <v>1521</v>
      </c>
      <c r="F393" s="102">
        <v>14</v>
      </c>
      <c r="G393" s="187" t="s">
        <v>1969</v>
      </c>
      <c r="H393" s="102">
        <v>1</v>
      </c>
      <c r="I393" s="187" t="s">
        <v>1969</v>
      </c>
      <c r="J393" s="106">
        <f t="shared" si="6"/>
        <v>15000</v>
      </c>
      <c r="K393" s="112">
        <v>15000</v>
      </c>
      <c r="L393" s="107" t="s">
        <v>1277</v>
      </c>
      <c r="M393" s="114"/>
    </row>
    <row r="394" spans="1:13" ht="23.25">
      <c r="A394" s="119">
        <v>375</v>
      </c>
      <c r="B394" s="103" t="s">
        <v>492</v>
      </c>
      <c r="C394" s="102" t="s">
        <v>803</v>
      </c>
      <c r="D394" s="104" t="s">
        <v>258</v>
      </c>
      <c r="E394" s="105" t="s">
        <v>1263</v>
      </c>
      <c r="F394" s="102">
        <v>12</v>
      </c>
      <c r="G394" s="187" t="s">
        <v>1969</v>
      </c>
      <c r="H394" s="102">
        <v>1</v>
      </c>
      <c r="I394" s="187" t="s">
        <v>1969</v>
      </c>
      <c r="J394" s="106">
        <f t="shared" si="6"/>
        <v>55000</v>
      </c>
      <c r="K394" s="112">
        <v>55000</v>
      </c>
      <c r="L394" s="107" t="s">
        <v>1277</v>
      </c>
      <c r="M394" s="114"/>
    </row>
    <row r="395" spans="1:13" ht="23.25">
      <c r="A395" s="119">
        <v>376</v>
      </c>
      <c r="B395" s="103" t="s">
        <v>259</v>
      </c>
      <c r="C395" s="102" t="s">
        <v>802</v>
      </c>
      <c r="D395" s="104" t="s">
        <v>260</v>
      </c>
      <c r="E395" s="105" t="s">
        <v>1521</v>
      </c>
      <c r="F395" s="102">
        <v>13</v>
      </c>
      <c r="G395" s="187" t="s">
        <v>1969</v>
      </c>
      <c r="H395" s="102">
        <v>1</v>
      </c>
      <c r="I395" s="187" t="s">
        <v>1969</v>
      </c>
      <c r="J395" s="106">
        <f t="shared" si="6"/>
        <v>48000</v>
      </c>
      <c r="K395" s="112">
        <v>48000</v>
      </c>
      <c r="L395" s="107" t="s">
        <v>1277</v>
      </c>
      <c r="M395" s="114"/>
    </row>
    <row r="396" spans="1:13" ht="23.25">
      <c r="A396" s="119">
        <v>377</v>
      </c>
      <c r="B396" s="103" t="s">
        <v>1272</v>
      </c>
      <c r="C396" s="102" t="s">
        <v>801</v>
      </c>
      <c r="D396" s="219" t="s">
        <v>261</v>
      </c>
      <c r="E396" s="105" t="s">
        <v>1521</v>
      </c>
      <c r="F396" s="102">
        <v>7</v>
      </c>
      <c r="G396" s="187" t="s">
        <v>1969</v>
      </c>
      <c r="H396" s="102">
        <v>5</v>
      </c>
      <c r="I396" s="187" t="s">
        <v>1969</v>
      </c>
      <c r="J396" s="106">
        <f t="shared" si="6"/>
        <v>15000</v>
      </c>
      <c r="K396" s="112">
        <v>75000</v>
      </c>
      <c r="L396" s="107" t="s">
        <v>1277</v>
      </c>
      <c r="M396" s="114"/>
    </row>
    <row r="397" spans="1:13" ht="23.25">
      <c r="A397" s="119">
        <v>378</v>
      </c>
      <c r="B397" s="103" t="s">
        <v>574</v>
      </c>
      <c r="C397" s="102" t="s">
        <v>800</v>
      </c>
      <c r="D397" s="104" t="s">
        <v>262</v>
      </c>
      <c r="E397" s="105" t="s">
        <v>1263</v>
      </c>
      <c r="F397" s="102">
        <v>16</v>
      </c>
      <c r="G397" s="187" t="s">
        <v>1969</v>
      </c>
      <c r="H397" s="102">
        <v>1</v>
      </c>
      <c r="I397" s="187" t="s">
        <v>1969</v>
      </c>
      <c r="J397" s="106">
        <f t="shared" si="6"/>
        <v>141800</v>
      </c>
      <c r="K397" s="112">
        <v>141800</v>
      </c>
      <c r="L397" s="107" t="s">
        <v>1277</v>
      </c>
      <c r="M397" s="114"/>
    </row>
    <row r="398" spans="1:13" ht="23.25">
      <c r="A398" s="119">
        <v>379</v>
      </c>
      <c r="B398" s="103" t="s">
        <v>251</v>
      </c>
      <c r="C398" s="102" t="s">
        <v>799</v>
      </c>
      <c r="D398" s="104" t="s">
        <v>263</v>
      </c>
      <c r="E398" s="105" t="s">
        <v>1263</v>
      </c>
      <c r="F398" s="102">
        <v>14</v>
      </c>
      <c r="G398" s="187" t="s">
        <v>1969</v>
      </c>
      <c r="H398" s="102">
        <v>1</v>
      </c>
      <c r="I398" s="187" t="s">
        <v>1969</v>
      </c>
      <c r="J398" s="106">
        <f t="shared" si="6"/>
        <v>80000</v>
      </c>
      <c r="K398" s="112">
        <v>80000</v>
      </c>
      <c r="L398" s="107" t="s">
        <v>1277</v>
      </c>
      <c r="M398" s="114"/>
    </row>
    <row r="399" spans="1:13" ht="23.25">
      <c r="A399" s="119">
        <v>380</v>
      </c>
      <c r="B399" s="103" t="s">
        <v>252</v>
      </c>
      <c r="C399" s="102" t="s">
        <v>798</v>
      </c>
      <c r="D399" s="104" t="s">
        <v>1832</v>
      </c>
      <c r="E399" s="105" t="s">
        <v>1521</v>
      </c>
      <c r="F399" s="102">
        <v>8</v>
      </c>
      <c r="G399" s="187" t="s">
        <v>1969</v>
      </c>
      <c r="H399" s="102">
        <v>1</v>
      </c>
      <c r="I399" s="187" t="s">
        <v>1969</v>
      </c>
      <c r="J399" s="106">
        <f t="shared" si="6"/>
        <v>3500</v>
      </c>
      <c r="K399" s="108">
        <v>3500</v>
      </c>
      <c r="L399" s="107" t="s">
        <v>1277</v>
      </c>
      <c r="M399" s="114"/>
    </row>
    <row r="400" spans="1:13" ht="23.25">
      <c r="A400" s="119">
        <v>381</v>
      </c>
      <c r="B400" s="103" t="s">
        <v>264</v>
      </c>
      <c r="C400" s="102" t="s">
        <v>797</v>
      </c>
      <c r="D400" s="104" t="s">
        <v>265</v>
      </c>
      <c r="E400" s="105" t="s">
        <v>1521</v>
      </c>
      <c r="F400" s="102">
        <v>11</v>
      </c>
      <c r="G400" s="187" t="s">
        <v>1969</v>
      </c>
      <c r="H400" s="102">
        <v>1</v>
      </c>
      <c r="I400" s="187" t="s">
        <v>1969</v>
      </c>
      <c r="J400" s="106">
        <f t="shared" si="6"/>
        <v>24000</v>
      </c>
      <c r="K400" s="112">
        <v>24000</v>
      </c>
      <c r="L400" s="107" t="s">
        <v>1277</v>
      </c>
      <c r="M400" s="114"/>
    </row>
    <row r="401" spans="1:13" ht="23.25">
      <c r="A401" s="119">
        <v>382</v>
      </c>
      <c r="B401" s="103" t="s">
        <v>1957</v>
      </c>
      <c r="C401" s="102" t="s">
        <v>796</v>
      </c>
      <c r="D401" s="104" t="s">
        <v>1836</v>
      </c>
      <c r="E401" s="105" t="s">
        <v>1263</v>
      </c>
      <c r="F401" s="102">
        <v>23</v>
      </c>
      <c r="G401" s="187" t="s">
        <v>1969</v>
      </c>
      <c r="H401" s="102">
        <v>1</v>
      </c>
      <c r="I401" s="187" t="s">
        <v>1969</v>
      </c>
      <c r="J401" s="106"/>
      <c r="K401" s="106" t="s">
        <v>50</v>
      </c>
      <c r="L401" s="107" t="s">
        <v>1277</v>
      </c>
      <c r="M401" s="114"/>
    </row>
    <row r="402" spans="1:13" ht="23.25">
      <c r="A402" s="119">
        <v>383</v>
      </c>
      <c r="B402" s="103" t="s">
        <v>1957</v>
      </c>
      <c r="C402" s="102" t="s">
        <v>864</v>
      </c>
      <c r="D402" s="104" t="s">
        <v>1558</v>
      </c>
      <c r="E402" s="105" t="s">
        <v>1263</v>
      </c>
      <c r="F402" s="102">
        <v>23</v>
      </c>
      <c r="G402" s="187" t="s">
        <v>1969</v>
      </c>
      <c r="H402" s="102">
        <v>10</v>
      </c>
      <c r="I402" s="187" t="s">
        <v>1969</v>
      </c>
      <c r="J402" s="106"/>
      <c r="K402" s="106" t="s">
        <v>50</v>
      </c>
      <c r="L402" s="107" t="s">
        <v>1277</v>
      </c>
      <c r="M402" s="114"/>
    </row>
    <row r="403" spans="1:13" ht="23.25">
      <c r="A403" s="119">
        <v>384</v>
      </c>
      <c r="B403" s="103" t="s">
        <v>1870</v>
      </c>
      <c r="C403" s="102" t="s">
        <v>865</v>
      </c>
      <c r="D403" s="104" t="s">
        <v>866</v>
      </c>
      <c r="E403" s="105" t="s">
        <v>1521</v>
      </c>
      <c r="F403" s="102">
        <v>12</v>
      </c>
      <c r="G403" s="187" t="s">
        <v>1969</v>
      </c>
      <c r="H403" s="102">
        <v>4</v>
      </c>
      <c r="I403" s="187" t="s">
        <v>1969</v>
      </c>
      <c r="J403" s="106">
        <f aca="true" t="shared" si="7" ref="J403:J435">SUM(K403/H403)</f>
        <v>1500</v>
      </c>
      <c r="K403" s="112">
        <v>6000</v>
      </c>
      <c r="L403" s="107" t="s">
        <v>1277</v>
      </c>
      <c r="M403" s="114"/>
    </row>
    <row r="404" spans="1:13" ht="23.25">
      <c r="A404" s="119">
        <v>385</v>
      </c>
      <c r="B404" s="103" t="s">
        <v>6</v>
      </c>
      <c r="C404" s="102" t="s">
        <v>795</v>
      </c>
      <c r="D404" s="104" t="s">
        <v>1872</v>
      </c>
      <c r="E404" s="105" t="s">
        <v>345</v>
      </c>
      <c r="F404" s="102">
        <v>14</v>
      </c>
      <c r="G404" s="187" t="s">
        <v>1969</v>
      </c>
      <c r="H404" s="102">
        <v>1</v>
      </c>
      <c r="I404" s="187" t="s">
        <v>1969</v>
      </c>
      <c r="J404" s="106">
        <f t="shared" si="7"/>
        <v>28000</v>
      </c>
      <c r="K404" s="112">
        <v>28000</v>
      </c>
      <c r="L404" s="107" t="s">
        <v>1277</v>
      </c>
      <c r="M404" s="114"/>
    </row>
    <row r="405" spans="1:13" ht="23.25">
      <c r="A405" s="119">
        <v>386</v>
      </c>
      <c r="B405" s="103" t="s">
        <v>1454</v>
      </c>
      <c r="C405" s="102" t="s">
        <v>794</v>
      </c>
      <c r="D405" s="104" t="s">
        <v>173</v>
      </c>
      <c r="E405" s="105" t="s">
        <v>1521</v>
      </c>
      <c r="F405" s="102">
        <v>9</v>
      </c>
      <c r="G405" s="187" t="s">
        <v>1969</v>
      </c>
      <c r="H405" s="102">
        <v>1</v>
      </c>
      <c r="I405" s="187" t="s">
        <v>1969</v>
      </c>
      <c r="J405" s="106">
        <f t="shared" si="7"/>
        <v>8000</v>
      </c>
      <c r="K405" s="112">
        <v>8000</v>
      </c>
      <c r="L405" s="107" t="s">
        <v>1277</v>
      </c>
      <c r="M405" s="114"/>
    </row>
    <row r="406" spans="1:13" ht="23.25">
      <c r="A406" s="119">
        <v>387</v>
      </c>
      <c r="B406" s="103" t="s">
        <v>492</v>
      </c>
      <c r="C406" s="102" t="s">
        <v>793</v>
      </c>
      <c r="D406" s="104" t="s">
        <v>266</v>
      </c>
      <c r="E406" s="105" t="s">
        <v>1263</v>
      </c>
      <c r="F406" s="102">
        <v>12</v>
      </c>
      <c r="G406" s="187" t="s">
        <v>1969</v>
      </c>
      <c r="H406" s="102">
        <v>1</v>
      </c>
      <c r="I406" s="187" t="s">
        <v>1969</v>
      </c>
      <c r="J406" s="106">
        <f t="shared" si="7"/>
        <v>94000</v>
      </c>
      <c r="K406" s="112">
        <v>94000</v>
      </c>
      <c r="L406" s="107" t="s">
        <v>1277</v>
      </c>
      <c r="M406" s="114"/>
    </row>
    <row r="407" spans="1:13" ht="23.25">
      <c r="A407" s="119">
        <v>388</v>
      </c>
      <c r="B407" s="103" t="s">
        <v>2568</v>
      </c>
      <c r="C407" s="102" t="s">
        <v>792</v>
      </c>
      <c r="D407" s="104" t="s">
        <v>267</v>
      </c>
      <c r="E407" s="105" t="s">
        <v>1263</v>
      </c>
      <c r="F407" s="102">
        <v>19</v>
      </c>
      <c r="G407" s="187" t="s">
        <v>1969</v>
      </c>
      <c r="H407" s="102">
        <v>1</v>
      </c>
      <c r="I407" s="187" t="s">
        <v>1969</v>
      </c>
      <c r="J407" s="106">
        <f t="shared" si="7"/>
        <v>46500</v>
      </c>
      <c r="K407" s="112">
        <v>46500</v>
      </c>
      <c r="L407" s="107" t="s">
        <v>1277</v>
      </c>
      <c r="M407" s="114"/>
    </row>
    <row r="408" spans="1:13" ht="23.25">
      <c r="A408" s="119">
        <v>389</v>
      </c>
      <c r="B408" s="103" t="s">
        <v>268</v>
      </c>
      <c r="C408" s="102" t="s">
        <v>791</v>
      </c>
      <c r="D408" s="104" t="s">
        <v>269</v>
      </c>
      <c r="E408" s="105" t="s">
        <v>1263</v>
      </c>
      <c r="F408" s="102">
        <v>16</v>
      </c>
      <c r="G408" s="187" t="s">
        <v>1969</v>
      </c>
      <c r="H408" s="102">
        <v>1</v>
      </c>
      <c r="I408" s="187" t="s">
        <v>1969</v>
      </c>
      <c r="J408" s="106">
        <f t="shared" si="7"/>
        <v>125000</v>
      </c>
      <c r="K408" s="112">
        <v>125000</v>
      </c>
      <c r="L408" s="107" t="s">
        <v>1277</v>
      </c>
      <c r="M408" s="114"/>
    </row>
    <row r="409" spans="1:13" ht="23.25">
      <c r="A409" s="119">
        <v>390</v>
      </c>
      <c r="B409" s="103" t="s">
        <v>270</v>
      </c>
      <c r="C409" s="102" t="s">
        <v>791</v>
      </c>
      <c r="D409" s="104" t="s">
        <v>271</v>
      </c>
      <c r="E409" s="105" t="s">
        <v>1263</v>
      </c>
      <c r="F409" s="102">
        <v>15</v>
      </c>
      <c r="G409" s="187" t="s">
        <v>1969</v>
      </c>
      <c r="H409" s="102">
        <v>1</v>
      </c>
      <c r="I409" s="187" t="s">
        <v>1969</v>
      </c>
      <c r="J409" s="106">
        <f t="shared" si="7"/>
        <v>39800</v>
      </c>
      <c r="K409" s="112">
        <v>39800</v>
      </c>
      <c r="L409" s="107" t="s">
        <v>1277</v>
      </c>
      <c r="M409" s="114"/>
    </row>
    <row r="410" spans="1:13" ht="23.25">
      <c r="A410" s="119">
        <v>391</v>
      </c>
      <c r="B410" s="103" t="s">
        <v>272</v>
      </c>
      <c r="C410" s="102" t="s">
        <v>790</v>
      </c>
      <c r="D410" s="104" t="s">
        <v>273</v>
      </c>
      <c r="E410" s="105" t="s">
        <v>1263</v>
      </c>
      <c r="F410" s="102">
        <v>46</v>
      </c>
      <c r="G410" s="187" t="s">
        <v>1969</v>
      </c>
      <c r="H410" s="102">
        <v>1</v>
      </c>
      <c r="I410" s="187" t="s">
        <v>1969</v>
      </c>
      <c r="J410" s="106">
        <f t="shared" si="7"/>
        <v>3000</v>
      </c>
      <c r="K410" s="112">
        <v>3000</v>
      </c>
      <c r="L410" s="107" t="s">
        <v>1277</v>
      </c>
      <c r="M410" s="114"/>
    </row>
    <row r="411" spans="1:13" ht="23.25">
      <c r="A411" s="119">
        <v>392</v>
      </c>
      <c r="B411" s="103" t="s">
        <v>1861</v>
      </c>
      <c r="C411" s="102" t="s">
        <v>789</v>
      </c>
      <c r="D411" s="104" t="s">
        <v>274</v>
      </c>
      <c r="E411" s="105" t="s">
        <v>1263</v>
      </c>
      <c r="F411" s="102">
        <v>27</v>
      </c>
      <c r="G411" s="187" t="s">
        <v>1969</v>
      </c>
      <c r="H411" s="102">
        <v>2</v>
      </c>
      <c r="I411" s="187" t="s">
        <v>1969</v>
      </c>
      <c r="J411" s="106">
        <f t="shared" si="7"/>
        <v>2500</v>
      </c>
      <c r="K411" s="112">
        <v>5000</v>
      </c>
      <c r="L411" s="107" t="s">
        <v>1277</v>
      </c>
      <c r="M411" s="114"/>
    </row>
    <row r="412" spans="1:13" ht="23.25">
      <c r="A412" s="119">
        <v>393</v>
      </c>
      <c r="B412" s="103" t="s">
        <v>275</v>
      </c>
      <c r="C412" s="102" t="s">
        <v>788</v>
      </c>
      <c r="D412" s="104" t="s">
        <v>573</v>
      </c>
      <c r="E412" s="105" t="s">
        <v>1263</v>
      </c>
      <c r="F412" s="102">
        <v>10</v>
      </c>
      <c r="G412" s="187" t="s">
        <v>1969</v>
      </c>
      <c r="H412" s="102">
        <v>1</v>
      </c>
      <c r="I412" s="187" t="s">
        <v>1969</v>
      </c>
      <c r="J412" s="106">
        <f t="shared" si="7"/>
        <v>146590</v>
      </c>
      <c r="K412" s="112">
        <v>146590</v>
      </c>
      <c r="L412" s="107" t="s">
        <v>1277</v>
      </c>
      <c r="M412" s="114"/>
    </row>
    <row r="413" spans="1:13" ht="23.25">
      <c r="A413" s="119">
        <v>394</v>
      </c>
      <c r="B413" s="103" t="s">
        <v>1273</v>
      </c>
      <c r="C413" s="102" t="s">
        <v>787</v>
      </c>
      <c r="D413" s="104" t="s">
        <v>276</v>
      </c>
      <c r="E413" s="105" t="s">
        <v>345</v>
      </c>
      <c r="F413" s="102">
        <v>6</v>
      </c>
      <c r="G413" s="187" t="s">
        <v>1969</v>
      </c>
      <c r="H413" s="102">
        <v>1</v>
      </c>
      <c r="I413" s="187" t="s">
        <v>1969</v>
      </c>
      <c r="J413" s="106">
        <f t="shared" si="7"/>
        <v>5500</v>
      </c>
      <c r="K413" s="108">
        <v>5500</v>
      </c>
      <c r="L413" s="107" t="s">
        <v>1277</v>
      </c>
      <c r="M413" s="114"/>
    </row>
    <row r="414" spans="1:13" ht="23.25">
      <c r="A414" s="119">
        <v>395</v>
      </c>
      <c r="B414" s="103" t="s">
        <v>277</v>
      </c>
      <c r="C414" s="102" t="s">
        <v>1743</v>
      </c>
      <c r="D414" s="104" t="s">
        <v>278</v>
      </c>
      <c r="E414" s="105" t="s">
        <v>1521</v>
      </c>
      <c r="F414" s="102">
        <v>6</v>
      </c>
      <c r="G414" s="187" t="s">
        <v>1969</v>
      </c>
      <c r="H414" s="102">
        <v>1</v>
      </c>
      <c r="I414" s="187" t="s">
        <v>1969</v>
      </c>
      <c r="J414" s="106">
        <f t="shared" si="7"/>
        <v>9500</v>
      </c>
      <c r="K414" s="112">
        <v>9500</v>
      </c>
      <c r="L414" s="107" t="s">
        <v>1277</v>
      </c>
      <c r="M414" s="114"/>
    </row>
    <row r="415" spans="1:13" ht="23.25" customHeight="1">
      <c r="A415" s="238" t="s">
        <v>525</v>
      </c>
      <c r="B415" s="239"/>
      <c r="C415" s="239"/>
      <c r="D415" s="239"/>
      <c r="E415" s="239"/>
      <c r="F415" s="239"/>
      <c r="G415" s="239"/>
      <c r="H415" s="239"/>
      <c r="I415" s="239"/>
      <c r="J415" s="239"/>
      <c r="K415" s="239"/>
      <c r="L415" s="239"/>
      <c r="M415" s="240"/>
    </row>
    <row r="416" spans="1:13" ht="23.25">
      <c r="A416" s="119">
        <v>396</v>
      </c>
      <c r="B416" s="103" t="s">
        <v>279</v>
      </c>
      <c r="C416" s="102" t="s">
        <v>786</v>
      </c>
      <c r="D416" s="104" t="s">
        <v>280</v>
      </c>
      <c r="E416" s="105" t="s">
        <v>345</v>
      </c>
      <c r="F416" s="102">
        <v>5</v>
      </c>
      <c r="G416" s="187" t="s">
        <v>1969</v>
      </c>
      <c r="H416" s="102">
        <v>1</v>
      </c>
      <c r="I416" s="187" t="s">
        <v>1969</v>
      </c>
      <c r="J416" s="106">
        <f t="shared" si="7"/>
        <v>135500</v>
      </c>
      <c r="K416" s="112">
        <v>135500</v>
      </c>
      <c r="L416" s="107" t="s">
        <v>1277</v>
      </c>
      <c r="M416" s="114"/>
    </row>
    <row r="417" spans="1:13" ht="23.25">
      <c r="A417" s="119">
        <v>397</v>
      </c>
      <c r="B417" s="103" t="s">
        <v>281</v>
      </c>
      <c r="C417" s="102" t="s">
        <v>785</v>
      </c>
      <c r="D417" s="104" t="s">
        <v>282</v>
      </c>
      <c r="E417" s="105" t="s">
        <v>1521</v>
      </c>
      <c r="F417" s="102">
        <v>4</v>
      </c>
      <c r="G417" s="187" t="s">
        <v>1969</v>
      </c>
      <c r="H417" s="102">
        <v>1</v>
      </c>
      <c r="I417" s="187" t="s">
        <v>1969</v>
      </c>
      <c r="J417" s="106">
        <f t="shared" si="7"/>
        <v>25000</v>
      </c>
      <c r="K417" s="112">
        <v>25000</v>
      </c>
      <c r="L417" s="107" t="s">
        <v>1277</v>
      </c>
      <c r="M417" s="114"/>
    </row>
    <row r="418" spans="1:13" ht="23.25">
      <c r="A418" s="119">
        <v>398</v>
      </c>
      <c r="B418" s="103" t="s">
        <v>283</v>
      </c>
      <c r="C418" s="102" t="s">
        <v>784</v>
      </c>
      <c r="D418" s="104" t="s">
        <v>284</v>
      </c>
      <c r="E418" s="105" t="s">
        <v>1521</v>
      </c>
      <c r="F418" s="102">
        <v>4</v>
      </c>
      <c r="G418" s="187" t="s">
        <v>1969</v>
      </c>
      <c r="H418" s="102">
        <v>1</v>
      </c>
      <c r="I418" s="187" t="s">
        <v>1969</v>
      </c>
      <c r="J418" s="106">
        <f t="shared" si="7"/>
        <v>11770</v>
      </c>
      <c r="K418" s="112">
        <v>11770</v>
      </c>
      <c r="L418" s="107" t="s">
        <v>1277</v>
      </c>
      <c r="M418" s="114"/>
    </row>
    <row r="419" spans="1:13" ht="23.25">
      <c r="A419" s="119">
        <v>399</v>
      </c>
      <c r="B419" s="103" t="s">
        <v>1176</v>
      </c>
      <c r="C419" s="102" t="s">
        <v>2423</v>
      </c>
      <c r="D419" s="104" t="s">
        <v>285</v>
      </c>
      <c r="E419" s="105" t="s">
        <v>1179</v>
      </c>
      <c r="F419" s="102">
        <v>6</v>
      </c>
      <c r="G419" s="187" t="s">
        <v>1969</v>
      </c>
      <c r="H419" s="102">
        <v>1</v>
      </c>
      <c r="I419" s="187" t="s">
        <v>1969</v>
      </c>
      <c r="J419" s="106">
        <f t="shared" si="7"/>
        <v>30000</v>
      </c>
      <c r="K419" s="112">
        <v>30000</v>
      </c>
      <c r="L419" s="107" t="s">
        <v>1277</v>
      </c>
      <c r="M419" s="114"/>
    </row>
    <row r="420" spans="1:13" ht="23.25">
      <c r="A420" s="119">
        <v>400</v>
      </c>
      <c r="B420" s="103" t="s">
        <v>1648</v>
      </c>
      <c r="C420" s="102" t="s">
        <v>1649</v>
      </c>
      <c r="D420" s="108" t="s">
        <v>1650</v>
      </c>
      <c r="E420" s="102" t="s">
        <v>1521</v>
      </c>
      <c r="F420" s="102">
        <v>3</v>
      </c>
      <c r="G420" s="187" t="s">
        <v>1969</v>
      </c>
      <c r="H420" s="102">
        <v>1</v>
      </c>
      <c r="I420" s="187" t="s">
        <v>1969</v>
      </c>
      <c r="J420" s="106">
        <f t="shared" si="7"/>
        <v>44000</v>
      </c>
      <c r="K420" s="112">
        <v>44000</v>
      </c>
      <c r="L420" s="107" t="s">
        <v>1277</v>
      </c>
      <c r="M420" s="114"/>
    </row>
    <row r="421" spans="1:13" ht="23.25">
      <c r="A421" s="119">
        <v>401</v>
      </c>
      <c r="B421" s="103" t="s">
        <v>1648</v>
      </c>
      <c r="C421" s="102" t="s">
        <v>1651</v>
      </c>
      <c r="D421" s="108" t="s">
        <v>1652</v>
      </c>
      <c r="E421" s="102" t="s">
        <v>1521</v>
      </c>
      <c r="F421" s="102">
        <v>3</v>
      </c>
      <c r="G421" s="187" t="s">
        <v>1969</v>
      </c>
      <c r="H421" s="102">
        <v>1</v>
      </c>
      <c r="I421" s="187" t="s">
        <v>1969</v>
      </c>
      <c r="J421" s="106">
        <f t="shared" si="7"/>
        <v>10500</v>
      </c>
      <c r="K421" s="112">
        <v>10500</v>
      </c>
      <c r="L421" s="107" t="s">
        <v>1277</v>
      </c>
      <c r="M421" s="114"/>
    </row>
    <row r="422" spans="1:13" ht="23.25">
      <c r="A422" s="119">
        <v>402</v>
      </c>
      <c r="B422" s="103" t="s">
        <v>1653</v>
      </c>
      <c r="C422" s="102" t="s">
        <v>1654</v>
      </c>
      <c r="D422" s="108" t="s">
        <v>1655</v>
      </c>
      <c r="E422" s="102" t="s">
        <v>1521</v>
      </c>
      <c r="F422" s="102">
        <v>3</v>
      </c>
      <c r="G422" s="187" t="s">
        <v>1969</v>
      </c>
      <c r="H422" s="102">
        <v>1</v>
      </c>
      <c r="I422" s="187" t="s">
        <v>1969</v>
      </c>
      <c r="J422" s="106">
        <f t="shared" si="7"/>
        <v>71933</v>
      </c>
      <c r="K422" s="112">
        <v>71933</v>
      </c>
      <c r="L422" s="107" t="s">
        <v>1277</v>
      </c>
      <c r="M422" s="114"/>
    </row>
    <row r="423" spans="1:13" ht="23.25">
      <c r="A423" s="119">
        <v>403</v>
      </c>
      <c r="B423" s="103" t="s">
        <v>1656</v>
      </c>
      <c r="C423" s="102" t="s">
        <v>1657</v>
      </c>
      <c r="D423" s="108" t="s">
        <v>530</v>
      </c>
      <c r="E423" s="102" t="s">
        <v>1521</v>
      </c>
      <c r="F423" s="102">
        <v>3</v>
      </c>
      <c r="G423" s="187" t="s">
        <v>1969</v>
      </c>
      <c r="H423" s="102">
        <v>1</v>
      </c>
      <c r="I423" s="187" t="s">
        <v>1969</v>
      </c>
      <c r="J423" s="106">
        <f t="shared" si="7"/>
        <v>3300</v>
      </c>
      <c r="K423" s="112">
        <v>3300</v>
      </c>
      <c r="L423" s="107" t="s">
        <v>1277</v>
      </c>
      <c r="M423" s="114"/>
    </row>
    <row r="424" spans="1:13" ht="23.25">
      <c r="A424" s="119">
        <v>404</v>
      </c>
      <c r="B424" s="103" t="s">
        <v>1656</v>
      </c>
      <c r="C424" s="102" t="s">
        <v>464</v>
      </c>
      <c r="D424" s="108" t="s">
        <v>465</v>
      </c>
      <c r="E424" s="102" t="s">
        <v>1521</v>
      </c>
      <c r="F424" s="102">
        <v>3</v>
      </c>
      <c r="G424" s="187" t="s">
        <v>1969</v>
      </c>
      <c r="H424" s="102">
        <v>1</v>
      </c>
      <c r="I424" s="187" t="s">
        <v>1969</v>
      </c>
      <c r="J424" s="106">
        <f t="shared" si="7"/>
        <v>3600</v>
      </c>
      <c r="K424" s="112">
        <v>3600</v>
      </c>
      <c r="L424" s="107" t="s">
        <v>1277</v>
      </c>
      <c r="M424" s="114"/>
    </row>
    <row r="425" spans="1:13" ht="23.25">
      <c r="A425" s="119">
        <v>405</v>
      </c>
      <c r="B425" s="103" t="s">
        <v>1656</v>
      </c>
      <c r="C425" s="102" t="s">
        <v>466</v>
      </c>
      <c r="D425" s="108" t="s">
        <v>467</v>
      </c>
      <c r="E425" s="102" t="s">
        <v>1521</v>
      </c>
      <c r="F425" s="102">
        <v>3</v>
      </c>
      <c r="G425" s="187" t="s">
        <v>1969</v>
      </c>
      <c r="H425" s="102">
        <v>1</v>
      </c>
      <c r="I425" s="187" t="s">
        <v>1969</v>
      </c>
      <c r="J425" s="106">
        <f t="shared" si="7"/>
        <v>7600</v>
      </c>
      <c r="K425" s="112">
        <v>7600</v>
      </c>
      <c r="L425" s="107" t="s">
        <v>1277</v>
      </c>
      <c r="M425" s="114"/>
    </row>
    <row r="426" spans="1:13" ht="23.25">
      <c r="A426" s="119">
        <v>406</v>
      </c>
      <c r="B426" s="103" t="s">
        <v>1656</v>
      </c>
      <c r="C426" s="102" t="s">
        <v>468</v>
      </c>
      <c r="D426" s="108" t="s">
        <v>469</v>
      </c>
      <c r="E426" s="102" t="s">
        <v>1521</v>
      </c>
      <c r="F426" s="102">
        <v>3</v>
      </c>
      <c r="G426" s="187" t="s">
        <v>1969</v>
      </c>
      <c r="H426" s="102">
        <v>2</v>
      </c>
      <c r="I426" s="187" t="s">
        <v>1969</v>
      </c>
      <c r="J426" s="106">
        <f t="shared" si="7"/>
        <v>650</v>
      </c>
      <c r="K426" s="112">
        <v>1300</v>
      </c>
      <c r="L426" s="107" t="s">
        <v>1277</v>
      </c>
      <c r="M426" s="114"/>
    </row>
    <row r="427" spans="1:13" ht="23.25">
      <c r="A427" s="119">
        <v>407</v>
      </c>
      <c r="B427" s="103" t="s">
        <v>1656</v>
      </c>
      <c r="C427" s="102" t="s">
        <v>470</v>
      </c>
      <c r="D427" s="108" t="s">
        <v>471</v>
      </c>
      <c r="E427" s="102" t="s">
        <v>1521</v>
      </c>
      <c r="F427" s="102">
        <v>3</v>
      </c>
      <c r="G427" s="187" t="s">
        <v>1969</v>
      </c>
      <c r="H427" s="102">
        <v>1</v>
      </c>
      <c r="I427" s="187" t="s">
        <v>1969</v>
      </c>
      <c r="J427" s="106">
        <f t="shared" si="7"/>
        <v>5500</v>
      </c>
      <c r="K427" s="112">
        <v>5500</v>
      </c>
      <c r="L427" s="107" t="s">
        <v>1277</v>
      </c>
      <c r="M427" s="114"/>
    </row>
    <row r="428" spans="1:13" ht="23.25">
      <c r="A428" s="119">
        <v>408</v>
      </c>
      <c r="B428" s="103" t="s">
        <v>2426</v>
      </c>
      <c r="C428" s="102" t="s">
        <v>472</v>
      </c>
      <c r="D428" s="108" t="s">
        <v>473</v>
      </c>
      <c r="E428" s="102" t="s">
        <v>1521</v>
      </c>
      <c r="F428" s="102">
        <v>2</v>
      </c>
      <c r="G428" s="187" t="s">
        <v>1969</v>
      </c>
      <c r="H428" s="102">
        <v>1</v>
      </c>
      <c r="I428" s="187" t="s">
        <v>1969</v>
      </c>
      <c r="J428" s="106">
        <f t="shared" si="7"/>
        <v>44000</v>
      </c>
      <c r="K428" s="141">
        <v>44000</v>
      </c>
      <c r="L428" s="107" t="s">
        <v>1277</v>
      </c>
      <c r="M428" s="114"/>
    </row>
    <row r="429" spans="1:13" ht="23.25">
      <c r="A429" s="119">
        <v>409</v>
      </c>
      <c r="B429" s="103" t="s">
        <v>2658</v>
      </c>
      <c r="C429" s="102" t="s">
        <v>2661</v>
      </c>
      <c r="D429" s="108" t="s">
        <v>2662</v>
      </c>
      <c r="E429" s="102" t="s">
        <v>1521</v>
      </c>
      <c r="F429" s="187" t="s">
        <v>1969</v>
      </c>
      <c r="G429" s="187" t="s">
        <v>1969</v>
      </c>
      <c r="H429" s="102">
        <v>1</v>
      </c>
      <c r="I429" s="187" t="s">
        <v>1969</v>
      </c>
      <c r="J429" s="106">
        <f t="shared" si="7"/>
        <v>12490</v>
      </c>
      <c r="K429" s="141">
        <v>12490</v>
      </c>
      <c r="L429" s="107" t="s">
        <v>1277</v>
      </c>
      <c r="M429" s="114"/>
    </row>
    <row r="430" spans="1:13" ht="23.25">
      <c r="A430" s="119">
        <v>410</v>
      </c>
      <c r="B430" s="103" t="s">
        <v>2658</v>
      </c>
      <c r="C430" s="102" t="s">
        <v>2663</v>
      </c>
      <c r="D430" s="108" t="s">
        <v>2664</v>
      </c>
      <c r="E430" s="102" t="s">
        <v>1521</v>
      </c>
      <c r="F430" s="187" t="s">
        <v>1969</v>
      </c>
      <c r="G430" s="187" t="s">
        <v>1969</v>
      </c>
      <c r="H430" s="102">
        <v>1</v>
      </c>
      <c r="I430" s="187" t="s">
        <v>1969</v>
      </c>
      <c r="J430" s="106">
        <f t="shared" si="7"/>
        <v>50000</v>
      </c>
      <c r="K430" s="141">
        <v>50000</v>
      </c>
      <c r="L430" s="107" t="s">
        <v>1277</v>
      </c>
      <c r="M430" s="114"/>
    </row>
    <row r="431" spans="1:13" ht="23.25">
      <c r="A431" s="119">
        <v>411</v>
      </c>
      <c r="B431" s="103" t="s">
        <v>2658</v>
      </c>
      <c r="C431" s="102" t="s">
        <v>2665</v>
      </c>
      <c r="D431" s="108" t="s">
        <v>2666</v>
      </c>
      <c r="E431" s="102" t="s">
        <v>1521</v>
      </c>
      <c r="F431" s="187" t="s">
        <v>1969</v>
      </c>
      <c r="G431" s="187" t="s">
        <v>1969</v>
      </c>
      <c r="H431" s="102">
        <v>1</v>
      </c>
      <c r="I431" s="187" t="s">
        <v>1969</v>
      </c>
      <c r="J431" s="106">
        <f t="shared" si="7"/>
        <v>30000</v>
      </c>
      <c r="K431" s="141">
        <v>30000</v>
      </c>
      <c r="L431" s="107" t="s">
        <v>1277</v>
      </c>
      <c r="M431" s="114"/>
    </row>
    <row r="432" spans="1:13" ht="23.25">
      <c r="A432" s="119">
        <v>412</v>
      </c>
      <c r="B432" s="103" t="s">
        <v>2658</v>
      </c>
      <c r="C432" s="102" t="s">
        <v>2667</v>
      </c>
      <c r="D432" s="108" t="s">
        <v>2668</v>
      </c>
      <c r="E432" s="102" t="s">
        <v>1521</v>
      </c>
      <c r="F432" s="187" t="s">
        <v>1969</v>
      </c>
      <c r="G432" s="187" t="s">
        <v>1969</v>
      </c>
      <c r="H432" s="102">
        <v>1</v>
      </c>
      <c r="I432" s="187" t="s">
        <v>1969</v>
      </c>
      <c r="J432" s="106">
        <f t="shared" si="7"/>
        <v>14000</v>
      </c>
      <c r="K432" s="141">
        <v>14000</v>
      </c>
      <c r="L432" s="107" t="s">
        <v>1277</v>
      </c>
      <c r="M432" s="114"/>
    </row>
    <row r="433" spans="1:13" ht="23.25">
      <c r="A433" s="119">
        <v>413</v>
      </c>
      <c r="B433" s="103" t="s">
        <v>2658</v>
      </c>
      <c r="C433" s="102" t="s">
        <v>2669</v>
      </c>
      <c r="D433" s="108" t="s">
        <v>2670</v>
      </c>
      <c r="E433" s="102" t="s">
        <v>1521</v>
      </c>
      <c r="F433" s="187" t="s">
        <v>1969</v>
      </c>
      <c r="G433" s="187" t="s">
        <v>1969</v>
      </c>
      <c r="H433" s="102">
        <v>1</v>
      </c>
      <c r="I433" s="187" t="s">
        <v>1969</v>
      </c>
      <c r="J433" s="106">
        <f t="shared" si="7"/>
        <v>79000</v>
      </c>
      <c r="K433" s="141">
        <v>79000</v>
      </c>
      <c r="L433" s="107" t="s">
        <v>1277</v>
      </c>
      <c r="M433" s="114"/>
    </row>
    <row r="434" spans="1:13" ht="23.25">
      <c r="A434" s="119">
        <v>414</v>
      </c>
      <c r="B434" s="103" t="s">
        <v>2672</v>
      </c>
      <c r="C434" s="102" t="s">
        <v>2415</v>
      </c>
      <c r="D434" s="108" t="s">
        <v>2671</v>
      </c>
      <c r="E434" s="102" t="s">
        <v>1521</v>
      </c>
      <c r="F434" s="187" t="s">
        <v>1969</v>
      </c>
      <c r="G434" s="187" t="s">
        <v>1969</v>
      </c>
      <c r="H434" s="102">
        <v>1</v>
      </c>
      <c r="I434" s="187" t="s">
        <v>1969</v>
      </c>
      <c r="J434" s="106">
        <f t="shared" si="7"/>
        <v>9500</v>
      </c>
      <c r="K434" s="141">
        <v>9500</v>
      </c>
      <c r="L434" s="107" t="s">
        <v>1277</v>
      </c>
      <c r="M434" s="114"/>
    </row>
    <row r="435" spans="1:13" ht="23.25">
      <c r="A435" s="119">
        <v>415</v>
      </c>
      <c r="B435" s="103" t="s">
        <v>2672</v>
      </c>
      <c r="C435" s="102" t="s">
        <v>823</v>
      </c>
      <c r="D435" s="108" t="s">
        <v>487</v>
      </c>
      <c r="E435" s="102" t="s">
        <v>1521</v>
      </c>
      <c r="F435" s="187" t="s">
        <v>1969</v>
      </c>
      <c r="G435" s="187" t="s">
        <v>1969</v>
      </c>
      <c r="H435" s="102">
        <v>1</v>
      </c>
      <c r="I435" s="187" t="s">
        <v>1969</v>
      </c>
      <c r="J435" s="106">
        <f t="shared" si="7"/>
        <v>37500</v>
      </c>
      <c r="K435" s="141">
        <v>37500</v>
      </c>
      <c r="L435" s="107" t="s">
        <v>1277</v>
      </c>
      <c r="M435" s="114"/>
    </row>
    <row r="436" spans="1:13" ht="23.25">
      <c r="A436" s="119">
        <v>416</v>
      </c>
      <c r="B436" s="103" t="s">
        <v>2700</v>
      </c>
      <c r="C436" s="102" t="s">
        <v>2418</v>
      </c>
      <c r="D436" s="108" t="s">
        <v>2707</v>
      </c>
      <c r="E436" s="102" t="s">
        <v>1521</v>
      </c>
      <c r="F436" s="187" t="s">
        <v>1969</v>
      </c>
      <c r="G436" s="187" t="s">
        <v>1969</v>
      </c>
      <c r="H436" s="102">
        <v>1</v>
      </c>
      <c r="I436" s="187" t="s">
        <v>1969</v>
      </c>
      <c r="J436" s="106">
        <f aca="true" t="shared" si="8" ref="J436:J469">SUM(K436/H436)</f>
        <v>34900</v>
      </c>
      <c r="K436" s="141">
        <v>34900</v>
      </c>
      <c r="L436" s="107" t="s">
        <v>1277</v>
      </c>
      <c r="M436" s="114"/>
    </row>
    <row r="437" spans="1:13" ht="23.25">
      <c r="A437" s="119">
        <v>417</v>
      </c>
      <c r="B437" s="103" t="s">
        <v>2700</v>
      </c>
      <c r="C437" s="102" t="s">
        <v>203</v>
      </c>
      <c r="D437" s="108" t="s">
        <v>204</v>
      </c>
      <c r="E437" s="102" t="s">
        <v>1521</v>
      </c>
      <c r="F437" s="187" t="s">
        <v>1969</v>
      </c>
      <c r="G437" s="187" t="s">
        <v>1969</v>
      </c>
      <c r="H437" s="102">
        <v>1</v>
      </c>
      <c r="I437" s="187" t="s">
        <v>1969</v>
      </c>
      <c r="J437" s="106">
        <f t="shared" si="8"/>
        <v>85600</v>
      </c>
      <c r="K437" s="141">
        <v>85600</v>
      </c>
      <c r="L437" s="107" t="s">
        <v>1277</v>
      </c>
      <c r="M437" s="114"/>
    </row>
    <row r="438" spans="1:13" ht="23.25">
      <c r="A438" s="119">
        <v>418</v>
      </c>
      <c r="B438" s="103" t="s">
        <v>2700</v>
      </c>
      <c r="C438" s="102" t="s">
        <v>199</v>
      </c>
      <c r="D438" s="108" t="s">
        <v>200</v>
      </c>
      <c r="E438" s="102" t="s">
        <v>1521</v>
      </c>
      <c r="F438" s="187" t="s">
        <v>1969</v>
      </c>
      <c r="G438" s="187" t="s">
        <v>1969</v>
      </c>
      <c r="H438" s="102">
        <v>1</v>
      </c>
      <c r="I438" s="187" t="s">
        <v>1969</v>
      </c>
      <c r="J438" s="106">
        <f t="shared" si="8"/>
        <v>23990</v>
      </c>
      <c r="K438" s="141">
        <v>23990</v>
      </c>
      <c r="L438" s="107" t="s">
        <v>1277</v>
      </c>
      <c r="M438" s="114"/>
    </row>
    <row r="439" spans="1:13" ht="23.25">
      <c r="A439" s="119">
        <v>419</v>
      </c>
      <c r="B439" s="103" t="s">
        <v>2182</v>
      </c>
      <c r="C439" s="102" t="s">
        <v>2527</v>
      </c>
      <c r="D439" s="104" t="s">
        <v>1515</v>
      </c>
      <c r="E439" s="105" t="s">
        <v>1521</v>
      </c>
      <c r="F439" s="102">
        <v>20</v>
      </c>
      <c r="G439" s="187" t="s">
        <v>1969</v>
      </c>
      <c r="H439" s="102">
        <v>2</v>
      </c>
      <c r="I439" s="187" t="s">
        <v>1969</v>
      </c>
      <c r="J439" s="106">
        <f t="shared" si="8"/>
        <v>1400</v>
      </c>
      <c r="K439" s="106">
        <v>2800</v>
      </c>
      <c r="L439" s="107" t="s">
        <v>1277</v>
      </c>
      <c r="M439" s="114"/>
    </row>
    <row r="440" spans="1:13" ht="23.25">
      <c r="A440" s="119">
        <v>420</v>
      </c>
      <c r="B440" s="103" t="s">
        <v>2570</v>
      </c>
      <c r="C440" s="102" t="s">
        <v>2526</v>
      </c>
      <c r="D440" s="104" t="s">
        <v>1515</v>
      </c>
      <c r="E440" s="105" t="s">
        <v>1521</v>
      </c>
      <c r="F440" s="102">
        <v>14</v>
      </c>
      <c r="G440" s="187" t="s">
        <v>1969</v>
      </c>
      <c r="H440" s="102">
        <v>1</v>
      </c>
      <c r="I440" s="187" t="s">
        <v>1969</v>
      </c>
      <c r="J440" s="106">
        <f t="shared" si="8"/>
        <v>2200</v>
      </c>
      <c r="K440" s="106">
        <v>2200</v>
      </c>
      <c r="L440" s="107" t="s">
        <v>1277</v>
      </c>
      <c r="M440" s="114"/>
    </row>
    <row r="441" spans="1:13" ht="23.25" customHeight="1">
      <c r="A441" s="238" t="s">
        <v>526</v>
      </c>
      <c r="B441" s="239"/>
      <c r="C441" s="239"/>
      <c r="D441" s="239"/>
      <c r="E441" s="239"/>
      <c r="F441" s="239"/>
      <c r="G441" s="239"/>
      <c r="H441" s="239"/>
      <c r="I441" s="239"/>
      <c r="J441" s="239"/>
      <c r="K441" s="239"/>
      <c r="L441" s="239"/>
      <c r="M441" s="240"/>
    </row>
    <row r="442" spans="1:13" ht="23.25">
      <c r="A442" s="119">
        <v>421</v>
      </c>
      <c r="B442" s="103" t="s">
        <v>2182</v>
      </c>
      <c r="C442" s="102" t="s">
        <v>830</v>
      </c>
      <c r="D442" s="104" t="s">
        <v>1853</v>
      </c>
      <c r="E442" s="105" t="s">
        <v>1521</v>
      </c>
      <c r="F442" s="102">
        <v>20</v>
      </c>
      <c r="G442" s="187" t="s">
        <v>1969</v>
      </c>
      <c r="H442" s="102">
        <v>2</v>
      </c>
      <c r="I442" s="187" t="s">
        <v>1969</v>
      </c>
      <c r="J442" s="106">
        <f t="shared" si="8"/>
        <v>2000</v>
      </c>
      <c r="K442" s="106">
        <v>4000</v>
      </c>
      <c r="L442" s="107" t="s">
        <v>1277</v>
      </c>
      <c r="M442" s="114"/>
    </row>
    <row r="443" spans="1:13" ht="23.25">
      <c r="A443" s="119">
        <v>422</v>
      </c>
      <c r="B443" s="103" t="s">
        <v>877</v>
      </c>
      <c r="C443" s="102" t="s">
        <v>2525</v>
      </c>
      <c r="D443" s="104" t="s">
        <v>1853</v>
      </c>
      <c r="E443" s="105" t="s">
        <v>1521</v>
      </c>
      <c r="F443" s="102">
        <v>14</v>
      </c>
      <c r="G443" s="187" t="s">
        <v>1969</v>
      </c>
      <c r="H443" s="102">
        <v>1</v>
      </c>
      <c r="I443" s="187" t="s">
        <v>1969</v>
      </c>
      <c r="J443" s="106">
        <f t="shared" si="8"/>
        <v>2200</v>
      </c>
      <c r="K443" s="106">
        <v>2200</v>
      </c>
      <c r="L443" s="107" t="s">
        <v>1277</v>
      </c>
      <c r="M443" s="114"/>
    </row>
    <row r="444" spans="1:13" ht="23.25">
      <c r="A444" s="119">
        <v>423</v>
      </c>
      <c r="B444" s="103" t="s">
        <v>474</v>
      </c>
      <c r="C444" s="102" t="s">
        <v>640</v>
      </c>
      <c r="D444" s="108" t="s">
        <v>487</v>
      </c>
      <c r="E444" s="105" t="s">
        <v>1521</v>
      </c>
      <c r="F444" s="102">
        <v>3</v>
      </c>
      <c r="G444" s="187" t="s">
        <v>1969</v>
      </c>
      <c r="H444" s="102">
        <v>1</v>
      </c>
      <c r="I444" s="187" t="s">
        <v>1969</v>
      </c>
      <c r="J444" s="106">
        <f t="shared" si="8"/>
        <v>25620</v>
      </c>
      <c r="K444" s="106">
        <v>25620</v>
      </c>
      <c r="L444" s="107" t="s">
        <v>1277</v>
      </c>
      <c r="M444" s="114"/>
    </row>
    <row r="445" spans="1:13" ht="23.25">
      <c r="A445" s="119">
        <v>424</v>
      </c>
      <c r="B445" s="103" t="s">
        <v>2684</v>
      </c>
      <c r="C445" s="102" t="s">
        <v>2685</v>
      </c>
      <c r="D445" s="108" t="s">
        <v>2686</v>
      </c>
      <c r="E445" s="105" t="s">
        <v>1521</v>
      </c>
      <c r="F445" s="187" t="s">
        <v>1969</v>
      </c>
      <c r="G445" s="187" t="s">
        <v>1969</v>
      </c>
      <c r="H445" s="102">
        <v>1</v>
      </c>
      <c r="I445" s="187" t="s">
        <v>1969</v>
      </c>
      <c r="J445" s="106">
        <f t="shared" si="8"/>
        <v>65136.25</v>
      </c>
      <c r="K445" s="201">
        <v>65136.25</v>
      </c>
      <c r="L445" s="107" t="s">
        <v>1277</v>
      </c>
      <c r="M445" s="114"/>
    </row>
    <row r="446" spans="1:13" ht="23.25">
      <c r="A446" s="119">
        <v>425</v>
      </c>
      <c r="B446" s="103" t="s">
        <v>52</v>
      </c>
      <c r="C446" s="102" t="s">
        <v>844</v>
      </c>
      <c r="D446" s="108" t="s">
        <v>1515</v>
      </c>
      <c r="E446" s="105" t="s">
        <v>1263</v>
      </c>
      <c r="F446" s="102">
        <v>22</v>
      </c>
      <c r="G446" s="187" t="s">
        <v>1969</v>
      </c>
      <c r="H446" s="102">
        <v>4</v>
      </c>
      <c r="I446" s="187" t="s">
        <v>1969</v>
      </c>
      <c r="J446" s="106">
        <f t="shared" si="8"/>
        <v>2200</v>
      </c>
      <c r="K446" s="106">
        <v>8800</v>
      </c>
      <c r="L446" s="107" t="s">
        <v>1277</v>
      </c>
      <c r="M446" s="114"/>
    </row>
    <row r="447" spans="1:13" ht="23.25">
      <c r="A447" s="119">
        <v>426</v>
      </c>
      <c r="B447" s="103" t="s">
        <v>53</v>
      </c>
      <c r="C447" s="102" t="s">
        <v>845</v>
      </c>
      <c r="D447" s="108" t="s">
        <v>846</v>
      </c>
      <c r="E447" s="105" t="s">
        <v>1263</v>
      </c>
      <c r="F447" s="102">
        <v>20</v>
      </c>
      <c r="G447" s="187" t="s">
        <v>1969</v>
      </c>
      <c r="H447" s="102">
        <v>4</v>
      </c>
      <c r="I447" s="187" t="s">
        <v>1969</v>
      </c>
      <c r="J447" s="106">
        <f t="shared" si="8"/>
        <v>2200</v>
      </c>
      <c r="K447" s="106">
        <v>8800</v>
      </c>
      <c r="L447" s="107" t="s">
        <v>1277</v>
      </c>
      <c r="M447" s="114"/>
    </row>
    <row r="448" spans="1:13" ht="23.25">
      <c r="A448" s="119">
        <v>427</v>
      </c>
      <c r="B448" s="103" t="s">
        <v>54</v>
      </c>
      <c r="C448" s="102" t="s">
        <v>847</v>
      </c>
      <c r="D448" s="108" t="s">
        <v>848</v>
      </c>
      <c r="E448" s="105" t="s">
        <v>1521</v>
      </c>
      <c r="F448" s="102">
        <v>14</v>
      </c>
      <c r="G448" s="187" t="s">
        <v>1969</v>
      </c>
      <c r="H448" s="102">
        <v>2</v>
      </c>
      <c r="I448" s="187" t="s">
        <v>1969</v>
      </c>
      <c r="J448" s="106">
        <f t="shared" si="8"/>
        <v>2400</v>
      </c>
      <c r="K448" s="106">
        <v>4800</v>
      </c>
      <c r="L448" s="107" t="s">
        <v>1277</v>
      </c>
      <c r="M448" s="114"/>
    </row>
    <row r="449" spans="1:13" ht="23.25">
      <c r="A449" s="119">
        <v>428</v>
      </c>
      <c r="B449" s="103" t="s">
        <v>2700</v>
      </c>
      <c r="C449" s="102" t="s">
        <v>2418</v>
      </c>
      <c r="D449" s="108" t="s">
        <v>2707</v>
      </c>
      <c r="E449" s="105" t="s">
        <v>1521</v>
      </c>
      <c r="F449" s="187" t="s">
        <v>1969</v>
      </c>
      <c r="G449" s="187" t="s">
        <v>1969</v>
      </c>
      <c r="H449" s="102">
        <v>1</v>
      </c>
      <c r="I449" s="187" t="s">
        <v>1969</v>
      </c>
      <c r="J449" s="106">
        <f t="shared" si="8"/>
        <v>34900</v>
      </c>
      <c r="K449" s="106">
        <v>34900</v>
      </c>
      <c r="L449" s="107" t="s">
        <v>1277</v>
      </c>
      <c r="M449" s="114"/>
    </row>
    <row r="450" spans="1:13" ht="23.25">
      <c r="A450" s="119">
        <v>429</v>
      </c>
      <c r="B450" s="103" t="s">
        <v>2700</v>
      </c>
      <c r="C450" s="102" t="s">
        <v>191</v>
      </c>
      <c r="D450" s="108" t="s">
        <v>192</v>
      </c>
      <c r="E450" s="105" t="s">
        <v>1521</v>
      </c>
      <c r="F450" s="187" t="s">
        <v>1969</v>
      </c>
      <c r="G450" s="187" t="s">
        <v>1969</v>
      </c>
      <c r="H450" s="102">
        <v>1</v>
      </c>
      <c r="I450" s="187" t="s">
        <v>1969</v>
      </c>
      <c r="J450" s="106">
        <f t="shared" si="8"/>
        <v>30900</v>
      </c>
      <c r="K450" s="106">
        <v>30900</v>
      </c>
      <c r="L450" s="107" t="s">
        <v>1277</v>
      </c>
      <c r="M450" s="114"/>
    </row>
    <row r="451" spans="1:13" ht="23.25">
      <c r="A451" s="119">
        <v>430</v>
      </c>
      <c r="B451" s="103" t="s">
        <v>2700</v>
      </c>
      <c r="C451" s="102" t="s">
        <v>2659</v>
      </c>
      <c r="D451" s="108" t="s">
        <v>193</v>
      </c>
      <c r="E451" s="105" t="s">
        <v>1521</v>
      </c>
      <c r="F451" s="187" t="s">
        <v>1969</v>
      </c>
      <c r="G451" s="187" t="s">
        <v>1969</v>
      </c>
      <c r="H451" s="102">
        <v>1</v>
      </c>
      <c r="I451" s="187" t="s">
        <v>1969</v>
      </c>
      <c r="J451" s="106">
        <f t="shared" si="8"/>
        <v>3800</v>
      </c>
      <c r="K451" s="106">
        <v>3800</v>
      </c>
      <c r="L451" s="107" t="s">
        <v>1277</v>
      </c>
      <c r="M451" s="114"/>
    </row>
    <row r="452" spans="1:13" ht="23.25">
      <c r="A452" s="119">
        <v>431</v>
      </c>
      <c r="B452" s="103" t="s">
        <v>1644</v>
      </c>
      <c r="C452" s="102" t="s">
        <v>686</v>
      </c>
      <c r="D452" s="108" t="s">
        <v>687</v>
      </c>
      <c r="E452" s="105" t="s">
        <v>345</v>
      </c>
      <c r="F452" s="102">
        <v>3</v>
      </c>
      <c r="G452" s="187" t="s">
        <v>1969</v>
      </c>
      <c r="H452" s="102">
        <v>1</v>
      </c>
      <c r="I452" s="187" t="s">
        <v>1969</v>
      </c>
      <c r="J452" s="106">
        <f t="shared" si="8"/>
        <v>17000</v>
      </c>
      <c r="K452" s="112">
        <v>17000</v>
      </c>
      <c r="L452" s="107" t="s">
        <v>1277</v>
      </c>
      <c r="M452" s="114"/>
    </row>
    <row r="453" spans="1:13" ht="23.25">
      <c r="A453" s="119">
        <v>432</v>
      </c>
      <c r="B453" s="103" t="s">
        <v>1268</v>
      </c>
      <c r="C453" s="102" t="s">
        <v>2261</v>
      </c>
      <c r="D453" s="104" t="s">
        <v>2262</v>
      </c>
      <c r="E453" s="105" t="s">
        <v>1263</v>
      </c>
      <c r="F453" s="102">
        <v>6</v>
      </c>
      <c r="G453" s="187" t="s">
        <v>1969</v>
      </c>
      <c r="H453" s="102">
        <v>10</v>
      </c>
      <c r="I453" s="187" t="s">
        <v>1969</v>
      </c>
      <c r="J453" s="106">
        <f t="shared" si="8"/>
        <v>33000</v>
      </c>
      <c r="K453" s="112">
        <v>330000</v>
      </c>
      <c r="L453" s="107" t="s">
        <v>1277</v>
      </c>
      <c r="M453" s="114"/>
    </row>
    <row r="454" spans="1:13" ht="23.25">
      <c r="A454" s="119">
        <v>433</v>
      </c>
      <c r="B454" s="103" t="s">
        <v>1268</v>
      </c>
      <c r="C454" s="102" t="s">
        <v>2263</v>
      </c>
      <c r="D454" s="104" t="s">
        <v>2264</v>
      </c>
      <c r="E454" s="105" t="s">
        <v>1263</v>
      </c>
      <c r="F454" s="102">
        <v>6</v>
      </c>
      <c r="G454" s="187" t="s">
        <v>1969</v>
      </c>
      <c r="H454" s="102">
        <v>1</v>
      </c>
      <c r="I454" s="187" t="s">
        <v>1969</v>
      </c>
      <c r="J454" s="106">
        <f t="shared" si="8"/>
        <v>80000</v>
      </c>
      <c r="K454" s="112">
        <v>80000</v>
      </c>
      <c r="L454" s="107" t="s">
        <v>1277</v>
      </c>
      <c r="M454" s="114"/>
    </row>
    <row r="455" spans="1:13" ht="23.25">
      <c r="A455" s="119">
        <v>434</v>
      </c>
      <c r="B455" s="103" t="s">
        <v>1268</v>
      </c>
      <c r="C455" s="102" t="s">
        <v>2265</v>
      </c>
      <c r="D455" s="104" t="s">
        <v>2266</v>
      </c>
      <c r="E455" s="105" t="s">
        <v>1263</v>
      </c>
      <c r="F455" s="102">
        <v>6</v>
      </c>
      <c r="G455" s="187" t="s">
        <v>1969</v>
      </c>
      <c r="H455" s="102">
        <v>2</v>
      </c>
      <c r="I455" s="187" t="s">
        <v>1969</v>
      </c>
      <c r="J455" s="106">
        <f t="shared" si="8"/>
        <v>30000</v>
      </c>
      <c r="K455" s="112">
        <v>60000</v>
      </c>
      <c r="L455" s="107" t="s">
        <v>1277</v>
      </c>
      <c r="M455" s="114"/>
    </row>
    <row r="456" spans="1:13" ht="23.25">
      <c r="A456" s="119">
        <v>435</v>
      </c>
      <c r="B456" s="103" t="s">
        <v>1268</v>
      </c>
      <c r="C456" s="102" t="s">
        <v>2267</v>
      </c>
      <c r="D456" s="104" t="s">
        <v>215</v>
      </c>
      <c r="E456" s="105" t="s">
        <v>1263</v>
      </c>
      <c r="F456" s="102">
        <v>6</v>
      </c>
      <c r="G456" s="187" t="s">
        <v>1969</v>
      </c>
      <c r="H456" s="102">
        <v>1</v>
      </c>
      <c r="I456" s="187" t="s">
        <v>1969</v>
      </c>
      <c r="J456" s="106">
        <f t="shared" si="8"/>
        <v>30000</v>
      </c>
      <c r="K456" s="112">
        <v>30000</v>
      </c>
      <c r="L456" s="107" t="s">
        <v>1277</v>
      </c>
      <c r="M456" s="114"/>
    </row>
    <row r="457" spans="1:13" ht="23.25">
      <c r="A457" s="119">
        <v>436</v>
      </c>
      <c r="B457" s="103" t="s">
        <v>1268</v>
      </c>
      <c r="C457" s="102" t="s">
        <v>2268</v>
      </c>
      <c r="D457" s="104" t="s">
        <v>216</v>
      </c>
      <c r="E457" s="105" t="s">
        <v>1263</v>
      </c>
      <c r="F457" s="102">
        <v>6</v>
      </c>
      <c r="G457" s="187" t="s">
        <v>1969</v>
      </c>
      <c r="H457" s="102">
        <v>1</v>
      </c>
      <c r="I457" s="187" t="s">
        <v>1969</v>
      </c>
      <c r="J457" s="106">
        <f t="shared" si="8"/>
        <v>150000</v>
      </c>
      <c r="K457" s="112">
        <v>150000</v>
      </c>
      <c r="L457" s="107" t="s">
        <v>1277</v>
      </c>
      <c r="M457" s="114"/>
    </row>
    <row r="458" spans="1:13" ht="23.25">
      <c r="A458" s="119">
        <v>437</v>
      </c>
      <c r="B458" s="103" t="s">
        <v>1268</v>
      </c>
      <c r="C458" s="102" t="s">
        <v>2269</v>
      </c>
      <c r="D458" s="104" t="s">
        <v>2270</v>
      </c>
      <c r="E458" s="105" t="s">
        <v>1263</v>
      </c>
      <c r="F458" s="102">
        <v>6</v>
      </c>
      <c r="G458" s="187" t="s">
        <v>1969</v>
      </c>
      <c r="H458" s="102">
        <v>1</v>
      </c>
      <c r="I458" s="187" t="s">
        <v>1969</v>
      </c>
      <c r="J458" s="106">
        <f t="shared" si="8"/>
        <v>60000</v>
      </c>
      <c r="K458" s="112">
        <v>60000</v>
      </c>
      <c r="L458" s="107" t="s">
        <v>1277</v>
      </c>
      <c r="M458" s="114"/>
    </row>
    <row r="459" spans="1:13" ht="23.25">
      <c r="A459" s="119">
        <v>438</v>
      </c>
      <c r="B459" s="103" t="s">
        <v>1268</v>
      </c>
      <c r="C459" s="102" t="s">
        <v>2271</v>
      </c>
      <c r="D459" s="104" t="s">
        <v>2272</v>
      </c>
      <c r="E459" s="105" t="s">
        <v>1263</v>
      </c>
      <c r="F459" s="102">
        <v>6</v>
      </c>
      <c r="G459" s="187" t="s">
        <v>1969</v>
      </c>
      <c r="H459" s="102">
        <v>1</v>
      </c>
      <c r="I459" s="187" t="s">
        <v>1969</v>
      </c>
      <c r="J459" s="106">
        <f t="shared" si="8"/>
        <v>100000</v>
      </c>
      <c r="K459" s="112">
        <v>100000</v>
      </c>
      <c r="L459" s="107" t="s">
        <v>1277</v>
      </c>
      <c r="M459" s="114"/>
    </row>
    <row r="460" spans="1:13" ht="23.25">
      <c r="A460" s="119">
        <v>439</v>
      </c>
      <c r="B460" s="103" t="s">
        <v>1268</v>
      </c>
      <c r="C460" s="102" t="s">
        <v>2273</v>
      </c>
      <c r="D460" s="104" t="s">
        <v>2274</v>
      </c>
      <c r="E460" s="105" t="s">
        <v>1263</v>
      </c>
      <c r="F460" s="102">
        <v>6</v>
      </c>
      <c r="G460" s="187" t="s">
        <v>1969</v>
      </c>
      <c r="H460" s="102">
        <v>1</v>
      </c>
      <c r="I460" s="187" t="s">
        <v>1969</v>
      </c>
      <c r="J460" s="106">
        <f t="shared" si="8"/>
        <v>110000</v>
      </c>
      <c r="K460" s="112">
        <v>110000</v>
      </c>
      <c r="L460" s="107" t="s">
        <v>1277</v>
      </c>
      <c r="M460" s="114"/>
    </row>
    <row r="461" spans="1:13" ht="23.25">
      <c r="A461" s="119">
        <v>440</v>
      </c>
      <c r="B461" s="103" t="s">
        <v>1268</v>
      </c>
      <c r="C461" s="102" t="s">
        <v>2275</v>
      </c>
      <c r="D461" s="104" t="s">
        <v>217</v>
      </c>
      <c r="E461" s="105" t="s">
        <v>1263</v>
      </c>
      <c r="F461" s="102">
        <v>6</v>
      </c>
      <c r="G461" s="187" t="s">
        <v>1969</v>
      </c>
      <c r="H461" s="102">
        <v>1</v>
      </c>
      <c r="I461" s="187" t="s">
        <v>1969</v>
      </c>
      <c r="J461" s="106">
        <f t="shared" si="8"/>
        <v>25000</v>
      </c>
      <c r="K461" s="112">
        <v>25000</v>
      </c>
      <c r="L461" s="107" t="s">
        <v>1277</v>
      </c>
      <c r="M461" s="114"/>
    </row>
    <row r="462" spans="1:13" ht="23.25">
      <c r="A462" s="119">
        <v>441</v>
      </c>
      <c r="B462" s="103" t="s">
        <v>1268</v>
      </c>
      <c r="C462" s="102" t="s">
        <v>2276</v>
      </c>
      <c r="D462" s="104" t="s">
        <v>2277</v>
      </c>
      <c r="E462" s="105" t="s">
        <v>1263</v>
      </c>
      <c r="F462" s="102">
        <v>6</v>
      </c>
      <c r="G462" s="187" t="s">
        <v>1969</v>
      </c>
      <c r="H462" s="102">
        <v>1</v>
      </c>
      <c r="I462" s="187" t="s">
        <v>1969</v>
      </c>
      <c r="J462" s="106">
        <f t="shared" si="8"/>
        <v>199000</v>
      </c>
      <c r="K462" s="112">
        <v>199000</v>
      </c>
      <c r="L462" s="107" t="s">
        <v>1277</v>
      </c>
      <c r="M462" s="114"/>
    </row>
    <row r="463" spans="1:13" ht="23.25">
      <c r="A463" s="119">
        <v>442</v>
      </c>
      <c r="B463" s="103" t="s">
        <v>2278</v>
      </c>
      <c r="C463" s="102" t="s">
        <v>2279</v>
      </c>
      <c r="D463" s="104" t="s">
        <v>2280</v>
      </c>
      <c r="E463" s="105" t="s">
        <v>1521</v>
      </c>
      <c r="F463" s="102">
        <v>9</v>
      </c>
      <c r="G463" s="187" t="s">
        <v>1969</v>
      </c>
      <c r="H463" s="102">
        <v>1</v>
      </c>
      <c r="I463" s="187" t="s">
        <v>1969</v>
      </c>
      <c r="J463" s="106">
        <f t="shared" si="8"/>
        <v>407670</v>
      </c>
      <c r="K463" s="220">
        <v>407670</v>
      </c>
      <c r="L463" s="107" t="s">
        <v>1277</v>
      </c>
      <c r="M463" s="114"/>
    </row>
    <row r="464" spans="1:13" ht="23.25">
      <c r="A464" s="119">
        <v>443</v>
      </c>
      <c r="B464" s="103" t="s">
        <v>1970</v>
      </c>
      <c r="C464" s="102" t="s">
        <v>2281</v>
      </c>
      <c r="D464" s="104" t="s">
        <v>2282</v>
      </c>
      <c r="E464" s="105" t="s">
        <v>1521</v>
      </c>
      <c r="F464" s="102">
        <v>9</v>
      </c>
      <c r="G464" s="187" t="s">
        <v>1969</v>
      </c>
      <c r="H464" s="102">
        <v>1</v>
      </c>
      <c r="I464" s="187" t="s">
        <v>1969</v>
      </c>
      <c r="J464" s="106">
        <f t="shared" si="8"/>
        <v>379850</v>
      </c>
      <c r="K464" s="141">
        <v>379850</v>
      </c>
      <c r="L464" s="107" t="s">
        <v>1277</v>
      </c>
      <c r="M464" s="114"/>
    </row>
    <row r="465" spans="1:13" ht="23.25">
      <c r="A465" s="119">
        <v>444</v>
      </c>
      <c r="B465" s="103" t="s">
        <v>938</v>
      </c>
      <c r="C465" s="102" t="s">
        <v>939</v>
      </c>
      <c r="D465" s="108" t="s">
        <v>487</v>
      </c>
      <c r="E465" s="102" t="s">
        <v>1521</v>
      </c>
      <c r="F465" s="102">
        <v>9</v>
      </c>
      <c r="G465" s="187" t="s">
        <v>1969</v>
      </c>
      <c r="H465" s="102">
        <v>1</v>
      </c>
      <c r="I465" s="187" t="s">
        <v>1969</v>
      </c>
      <c r="J465" s="106">
        <f t="shared" si="8"/>
        <v>100000</v>
      </c>
      <c r="K465" s="112">
        <v>100000</v>
      </c>
      <c r="L465" s="102" t="s">
        <v>1277</v>
      </c>
      <c r="M465" s="114"/>
    </row>
    <row r="466" spans="1:13" ht="23.25">
      <c r="A466" s="119">
        <v>445</v>
      </c>
      <c r="B466" s="103" t="s">
        <v>2283</v>
      </c>
      <c r="C466" s="102" t="s">
        <v>2494</v>
      </c>
      <c r="D466" s="108" t="s">
        <v>142</v>
      </c>
      <c r="E466" s="102" t="s">
        <v>1521</v>
      </c>
      <c r="F466" s="102">
        <v>7</v>
      </c>
      <c r="G466" s="187" t="s">
        <v>1969</v>
      </c>
      <c r="H466" s="102">
        <v>1</v>
      </c>
      <c r="I466" s="187" t="s">
        <v>1969</v>
      </c>
      <c r="J466" s="106">
        <f t="shared" si="8"/>
        <v>20000</v>
      </c>
      <c r="K466" s="112">
        <v>20000</v>
      </c>
      <c r="L466" s="102" t="s">
        <v>1277</v>
      </c>
      <c r="M466" s="114"/>
    </row>
    <row r="467" spans="1:13" ht="23.25" customHeight="1">
      <c r="A467" s="238" t="s">
        <v>527</v>
      </c>
      <c r="B467" s="239"/>
      <c r="C467" s="239"/>
      <c r="D467" s="239"/>
      <c r="E467" s="239"/>
      <c r="F467" s="239"/>
      <c r="G467" s="239"/>
      <c r="H467" s="239"/>
      <c r="I467" s="239"/>
      <c r="J467" s="239"/>
      <c r="K467" s="239"/>
      <c r="L467" s="239"/>
      <c r="M467" s="240"/>
    </row>
    <row r="468" spans="1:13" ht="23.25">
      <c r="A468" s="119">
        <v>446</v>
      </c>
      <c r="B468" s="103" t="s">
        <v>2284</v>
      </c>
      <c r="C468" s="102" t="s">
        <v>2493</v>
      </c>
      <c r="D468" s="108" t="s">
        <v>143</v>
      </c>
      <c r="E468" s="102" t="s">
        <v>26</v>
      </c>
      <c r="F468" s="102">
        <v>6</v>
      </c>
      <c r="G468" s="187" t="s">
        <v>1969</v>
      </c>
      <c r="H468" s="102">
        <v>2</v>
      </c>
      <c r="I468" s="187" t="s">
        <v>1969</v>
      </c>
      <c r="J468" s="106">
        <f t="shared" si="8"/>
        <v>10000</v>
      </c>
      <c r="K468" s="112">
        <v>20000</v>
      </c>
      <c r="L468" s="102" t="s">
        <v>1277</v>
      </c>
      <c r="M468" s="114"/>
    </row>
    <row r="469" spans="1:13" ht="23.25">
      <c r="A469" s="119">
        <v>447</v>
      </c>
      <c r="B469" s="103" t="s">
        <v>2284</v>
      </c>
      <c r="C469" s="102" t="s">
        <v>2492</v>
      </c>
      <c r="D469" s="108" t="s">
        <v>214</v>
      </c>
      <c r="E469" s="102" t="s">
        <v>26</v>
      </c>
      <c r="F469" s="102">
        <v>6</v>
      </c>
      <c r="G469" s="187" t="s">
        <v>1969</v>
      </c>
      <c r="H469" s="102">
        <v>40</v>
      </c>
      <c r="I469" s="187" t="s">
        <v>1969</v>
      </c>
      <c r="J469" s="106">
        <f t="shared" si="8"/>
        <v>150</v>
      </c>
      <c r="K469" s="112">
        <v>6000</v>
      </c>
      <c r="L469" s="102" t="s">
        <v>1277</v>
      </c>
      <c r="M469" s="114"/>
    </row>
    <row r="470" spans="1:13" ht="23.25">
      <c r="A470" s="119">
        <v>448</v>
      </c>
      <c r="B470" s="103" t="s">
        <v>2285</v>
      </c>
      <c r="C470" s="102" t="s">
        <v>2424</v>
      </c>
      <c r="D470" s="108" t="s">
        <v>2286</v>
      </c>
      <c r="E470" s="102" t="s">
        <v>26</v>
      </c>
      <c r="F470" s="102">
        <v>6</v>
      </c>
      <c r="G470" s="187" t="s">
        <v>1969</v>
      </c>
      <c r="H470" s="102">
        <v>1</v>
      </c>
      <c r="I470" s="187" t="s">
        <v>1969</v>
      </c>
      <c r="J470" s="106">
        <f aca="true" t="shared" si="9" ref="J470:J482">SUM(K470/H470)</f>
        <v>1200000</v>
      </c>
      <c r="K470" s="112">
        <v>1200000</v>
      </c>
      <c r="L470" s="102" t="s">
        <v>1277</v>
      </c>
      <c r="M470" s="114"/>
    </row>
    <row r="471" spans="1:13" ht="23.25">
      <c r="A471" s="119">
        <v>449</v>
      </c>
      <c r="B471" s="103" t="s">
        <v>2287</v>
      </c>
      <c r="C471" s="102" t="s">
        <v>2288</v>
      </c>
      <c r="D471" s="108" t="s">
        <v>2289</v>
      </c>
      <c r="E471" s="102" t="s">
        <v>1521</v>
      </c>
      <c r="F471" s="102">
        <v>3</v>
      </c>
      <c r="G471" s="187" t="s">
        <v>1969</v>
      </c>
      <c r="H471" s="102">
        <v>1</v>
      </c>
      <c r="I471" s="187" t="s">
        <v>1969</v>
      </c>
      <c r="J471" s="106">
        <f t="shared" si="9"/>
        <v>440000</v>
      </c>
      <c r="K471" s="112">
        <v>440000</v>
      </c>
      <c r="L471" s="102" t="s">
        <v>1277</v>
      </c>
      <c r="M471" s="114"/>
    </row>
    <row r="472" spans="1:13" ht="23.25">
      <c r="A472" s="119">
        <v>450</v>
      </c>
      <c r="B472" s="103" t="s">
        <v>1653</v>
      </c>
      <c r="C472" s="102" t="s">
        <v>2041</v>
      </c>
      <c r="D472" s="108" t="s">
        <v>1655</v>
      </c>
      <c r="E472" s="102" t="s">
        <v>1521</v>
      </c>
      <c r="F472" s="102">
        <v>3</v>
      </c>
      <c r="G472" s="187" t="s">
        <v>1969</v>
      </c>
      <c r="H472" s="102">
        <v>1</v>
      </c>
      <c r="I472" s="187" t="s">
        <v>1969</v>
      </c>
      <c r="J472" s="106">
        <f t="shared" si="9"/>
        <v>71934</v>
      </c>
      <c r="K472" s="112">
        <v>71934</v>
      </c>
      <c r="L472" s="102" t="s">
        <v>1277</v>
      </c>
      <c r="M472" s="114"/>
    </row>
    <row r="473" spans="1:13" ht="23.25">
      <c r="A473" s="119">
        <v>451</v>
      </c>
      <c r="B473" s="103" t="s">
        <v>2116</v>
      </c>
      <c r="C473" s="102" t="s">
        <v>967</v>
      </c>
      <c r="D473" s="104" t="s">
        <v>584</v>
      </c>
      <c r="E473" s="105" t="s">
        <v>1263</v>
      </c>
      <c r="F473" s="102">
        <v>34</v>
      </c>
      <c r="G473" s="187" t="s">
        <v>1969</v>
      </c>
      <c r="H473" s="102">
        <v>3</v>
      </c>
      <c r="I473" s="187" t="s">
        <v>1969</v>
      </c>
      <c r="J473" s="106">
        <f t="shared" si="9"/>
        <v>6000</v>
      </c>
      <c r="K473" s="112">
        <v>18000</v>
      </c>
      <c r="L473" s="102" t="s">
        <v>1277</v>
      </c>
      <c r="M473" s="114"/>
    </row>
    <row r="474" spans="1:13" ht="23.25">
      <c r="A474" s="119">
        <v>452</v>
      </c>
      <c r="B474" s="103" t="s">
        <v>1553</v>
      </c>
      <c r="C474" s="102" t="s">
        <v>966</v>
      </c>
      <c r="D474" s="104" t="s">
        <v>584</v>
      </c>
      <c r="E474" s="105" t="s">
        <v>1263</v>
      </c>
      <c r="F474" s="102">
        <v>31</v>
      </c>
      <c r="G474" s="187" t="s">
        <v>1969</v>
      </c>
      <c r="H474" s="102">
        <v>1</v>
      </c>
      <c r="I474" s="187" t="s">
        <v>1969</v>
      </c>
      <c r="J474" s="106">
        <f t="shared" si="9"/>
        <v>5000</v>
      </c>
      <c r="K474" s="112">
        <v>5000</v>
      </c>
      <c r="L474" s="102" t="s">
        <v>1277</v>
      </c>
      <c r="M474" s="114"/>
    </row>
    <row r="475" spans="1:13" ht="23.25">
      <c r="A475" s="119">
        <v>453</v>
      </c>
      <c r="B475" s="103" t="s">
        <v>1511</v>
      </c>
      <c r="C475" s="102" t="s">
        <v>2316</v>
      </c>
      <c r="D475" s="104" t="s">
        <v>584</v>
      </c>
      <c r="E475" s="105" t="s">
        <v>1263</v>
      </c>
      <c r="F475" s="102">
        <v>27</v>
      </c>
      <c r="G475" s="187" t="s">
        <v>1969</v>
      </c>
      <c r="H475" s="102">
        <v>2</v>
      </c>
      <c r="I475" s="187" t="s">
        <v>1969</v>
      </c>
      <c r="J475" s="106">
        <f t="shared" si="9"/>
        <v>7148</v>
      </c>
      <c r="K475" s="112">
        <v>14296</v>
      </c>
      <c r="L475" s="102" t="s">
        <v>1277</v>
      </c>
      <c r="M475" s="114"/>
    </row>
    <row r="476" spans="1:13" ht="23.25">
      <c r="A476" s="119">
        <v>454</v>
      </c>
      <c r="B476" s="103" t="s">
        <v>1930</v>
      </c>
      <c r="C476" s="102" t="s">
        <v>2315</v>
      </c>
      <c r="D476" s="104" t="s">
        <v>1297</v>
      </c>
      <c r="E476" s="105" t="s">
        <v>1263</v>
      </c>
      <c r="F476" s="102">
        <v>15</v>
      </c>
      <c r="G476" s="187" t="s">
        <v>1969</v>
      </c>
      <c r="H476" s="102">
        <v>25</v>
      </c>
      <c r="I476" s="187" t="s">
        <v>1969</v>
      </c>
      <c r="J476" s="106">
        <f t="shared" si="9"/>
        <v>1496</v>
      </c>
      <c r="K476" s="112">
        <v>37400</v>
      </c>
      <c r="L476" s="102" t="s">
        <v>1277</v>
      </c>
      <c r="M476" s="114"/>
    </row>
    <row r="477" spans="1:13" ht="23.25">
      <c r="A477" s="119">
        <v>455</v>
      </c>
      <c r="B477" s="103" t="s">
        <v>951</v>
      </c>
      <c r="C477" s="102" t="s">
        <v>952</v>
      </c>
      <c r="D477" s="104" t="s">
        <v>953</v>
      </c>
      <c r="E477" s="105" t="s">
        <v>1521</v>
      </c>
      <c r="F477" s="102">
        <v>22</v>
      </c>
      <c r="G477" s="187" t="s">
        <v>1969</v>
      </c>
      <c r="H477" s="102">
        <v>55</v>
      </c>
      <c r="I477" s="187" t="s">
        <v>1969</v>
      </c>
      <c r="J477" s="106">
        <f t="shared" si="9"/>
        <v>340</v>
      </c>
      <c r="K477" s="112">
        <v>18700</v>
      </c>
      <c r="L477" s="102" t="s">
        <v>1277</v>
      </c>
      <c r="M477" s="114"/>
    </row>
    <row r="478" spans="1:13" ht="23.25">
      <c r="A478" s="119">
        <v>456</v>
      </c>
      <c r="B478" s="149" t="s">
        <v>370</v>
      </c>
      <c r="C478" s="102" t="s">
        <v>2377</v>
      </c>
      <c r="D478" s="104" t="s">
        <v>2654</v>
      </c>
      <c r="E478" s="105" t="s">
        <v>1521</v>
      </c>
      <c r="F478" s="187" t="s">
        <v>1969</v>
      </c>
      <c r="G478" s="187" t="s">
        <v>1969</v>
      </c>
      <c r="H478" s="102">
        <v>2</v>
      </c>
      <c r="I478" s="187" t="s">
        <v>1969</v>
      </c>
      <c r="J478" s="106">
        <f t="shared" si="9"/>
        <v>4161.25</v>
      </c>
      <c r="K478" s="212">
        <v>8322.5</v>
      </c>
      <c r="L478" s="102" t="s">
        <v>1277</v>
      </c>
      <c r="M478" s="114"/>
    </row>
    <row r="479" spans="1:13" ht="23.25">
      <c r="A479" s="119">
        <v>457</v>
      </c>
      <c r="B479" s="149" t="s">
        <v>371</v>
      </c>
      <c r="C479" s="102" t="s">
        <v>194</v>
      </c>
      <c r="D479" s="104" t="s">
        <v>195</v>
      </c>
      <c r="E479" s="105" t="s">
        <v>1521</v>
      </c>
      <c r="F479" s="187" t="s">
        <v>1969</v>
      </c>
      <c r="G479" s="187" t="s">
        <v>1969</v>
      </c>
      <c r="H479" s="102">
        <v>2</v>
      </c>
      <c r="I479" s="187" t="s">
        <v>1969</v>
      </c>
      <c r="J479" s="106">
        <f t="shared" si="9"/>
        <v>7918</v>
      </c>
      <c r="K479" s="112">
        <v>15836</v>
      </c>
      <c r="L479" s="102" t="s">
        <v>1277</v>
      </c>
      <c r="M479" s="114"/>
    </row>
    <row r="480" spans="1:13" ht="23.25">
      <c r="A480" s="119">
        <v>458</v>
      </c>
      <c r="B480" s="149" t="s">
        <v>371</v>
      </c>
      <c r="C480" s="102" t="s">
        <v>2678</v>
      </c>
      <c r="D480" s="104" t="s">
        <v>2702</v>
      </c>
      <c r="E480" s="105" t="s">
        <v>1521</v>
      </c>
      <c r="F480" s="187" t="s">
        <v>1969</v>
      </c>
      <c r="G480" s="187" t="s">
        <v>1969</v>
      </c>
      <c r="H480" s="102">
        <v>18</v>
      </c>
      <c r="I480" s="187" t="s">
        <v>1969</v>
      </c>
      <c r="J480" s="106">
        <f t="shared" si="9"/>
        <v>2190</v>
      </c>
      <c r="K480" s="112">
        <v>39420</v>
      </c>
      <c r="L480" s="102" t="s">
        <v>1277</v>
      </c>
      <c r="M480" s="114"/>
    </row>
    <row r="481" spans="1:13" ht="23.25">
      <c r="A481" s="119">
        <v>459</v>
      </c>
      <c r="B481" s="149" t="s">
        <v>371</v>
      </c>
      <c r="C481" s="102" t="s">
        <v>2704</v>
      </c>
      <c r="D481" s="104" t="s">
        <v>2705</v>
      </c>
      <c r="E481" s="105" t="s">
        <v>1521</v>
      </c>
      <c r="F481" s="187" t="s">
        <v>1969</v>
      </c>
      <c r="G481" s="187" t="s">
        <v>1969</v>
      </c>
      <c r="H481" s="102">
        <v>92</v>
      </c>
      <c r="I481" s="187" t="s">
        <v>1969</v>
      </c>
      <c r="J481" s="106">
        <f t="shared" si="9"/>
        <v>115</v>
      </c>
      <c r="K481" s="112">
        <v>10580</v>
      </c>
      <c r="L481" s="102" t="s">
        <v>1277</v>
      </c>
      <c r="M481" s="114"/>
    </row>
    <row r="482" spans="1:13" ht="21.75">
      <c r="A482" s="195">
        <v>460</v>
      </c>
      <c r="B482" s="119" t="s">
        <v>372</v>
      </c>
      <c r="C482" s="119" t="s">
        <v>823</v>
      </c>
      <c r="D482" s="221" t="s">
        <v>376</v>
      </c>
      <c r="E482" s="119" t="s">
        <v>1521</v>
      </c>
      <c r="F482" s="119">
        <v>1</v>
      </c>
      <c r="G482" s="114" t="s">
        <v>373</v>
      </c>
      <c r="H482" s="114">
        <v>20</v>
      </c>
      <c r="I482" s="114" t="s">
        <v>2028</v>
      </c>
      <c r="J482" s="114">
        <f t="shared" si="9"/>
        <v>16526.15</v>
      </c>
      <c r="K482" s="125">
        <v>330523</v>
      </c>
      <c r="L482" s="119" t="s">
        <v>1277</v>
      </c>
      <c r="M482" s="197"/>
    </row>
    <row r="483" spans="1:13" ht="21.75">
      <c r="A483" s="195">
        <v>461</v>
      </c>
      <c r="B483" s="119" t="s">
        <v>374</v>
      </c>
      <c r="C483" s="119" t="s">
        <v>823</v>
      </c>
      <c r="D483" s="221" t="s">
        <v>375</v>
      </c>
      <c r="E483" s="119" t="s">
        <v>1521</v>
      </c>
      <c r="F483" s="119">
        <v>1</v>
      </c>
      <c r="G483" s="119">
        <f>-H4682</f>
        <v>0</v>
      </c>
      <c r="H483" s="119">
        <v>1</v>
      </c>
      <c r="I483" s="119"/>
      <c r="J483" s="114"/>
      <c r="K483" s="114"/>
      <c r="L483" s="119" t="s">
        <v>1277</v>
      </c>
      <c r="M483" s="197" t="s">
        <v>385</v>
      </c>
    </row>
    <row r="484" spans="1:13" ht="21.75">
      <c r="A484" s="195">
        <v>462</v>
      </c>
      <c r="B484" s="119" t="s">
        <v>51</v>
      </c>
      <c r="C484" s="119" t="s">
        <v>377</v>
      </c>
      <c r="D484" s="221" t="s">
        <v>378</v>
      </c>
      <c r="E484" s="119" t="s">
        <v>1521</v>
      </c>
      <c r="F484" s="119">
        <v>1</v>
      </c>
      <c r="G484" s="114"/>
      <c r="H484" s="119">
        <v>1</v>
      </c>
      <c r="I484" s="119"/>
      <c r="J484" s="114"/>
      <c r="K484" s="114"/>
      <c r="L484" s="119" t="s">
        <v>1277</v>
      </c>
      <c r="M484" s="196" t="s">
        <v>51</v>
      </c>
    </row>
    <row r="485" spans="1:13" ht="21.75">
      <c r="A485" s="195">
        <v>463</v>
      </c>
      <c r="B485" s="119" t="s">
        <v>51</v>
      </c>
      <c r="C485" s="119" t="s">
        <v>379</v>
      </c>
      <c r="D485" s="221" t="s">
        <v>380</v>
      </c>
      <c r="E485" s="119" t="s">
        <v>1521</v>
      </c>
      <c r="F485" s="119">
        <v>1</v>
      </c>
      <c r="G485" s="114"/>
      <c r="H485" s="119">
        <v>15</v>
      </c>
      <c r="I485" s="119"/>
      <c r="J485" s="114"/>
      <c r="K485" s="114"/>
      <c r="L485" s="119" t="s">
        <v>1277</v>
      </c>
      <c r="M485" s="197" t="s">
        <v>385</v>
      </c>
    </row>
    <row r="486" spans="1:13" ht="21.75">
      <c r="A486" s="195">
        <v>464</v>
      </c>
      <c r="B486" s="119" t="s">
        <v>51</v>
      </c>
      <c r="C486" s="119" t="s">
        <v>381</v>
      </c>
      <c r="D486" s="221" t="s">
        <v>382</v>
      </c>
      <c r="E486" s="119" t="s">
        <v>1521</v>
      </c>
      <c r="F486" s="119">
        <v>1</v>
      </c>
      <c r="G486" s="114"/>
      <c r="H486" s="119">
        <v>1</v>
      </c>
      <c r="I486" s="119"/>
      <c r="J486" s="114"/>
      <c r="K486" s="114"/>
      <c r="L486" s="119" t="s">
        <v>1277</v>
      </c>
      <c r="M486" s="196" t="s">
        <v>813</v>
      </c>
    </row>
    <row r="487" spans="1:13" ht="21.75">
      <c r="A487" s="195">
        <v>465</v>
      </c>
      <c r="B487" s="119" t="s">
        <v>51</v>
      </c>
      <c r="C487" s="119" t="s">
        <v>383</v>
      </c>
      <c r="D487" s="221" t="s">
        <v>384</v>
      </c>
      <c r="E487" s="119" t="s">
        <v>1521</v>
      </c>
      <c r="F487" s="119">
        <v>1</v>
      </c>
      <c r="G487" s="114"/>
      <c r="H487" s="119">
        <v>1</v>
      </c>
      <c r="I487" s="119"/>
      <c r="J487" s="114"/>
      <c r="K487" s="114"/>
      <c r="L487" s="119" t="s">
        <v>1277</v>
      </c>
      <c r="M487" s="196" t="s">
        <v>51</v>
      </c>
    </row>
    <row r="488" spans="1:13" ht="21.75">
      <c r="A488" s="195">
        <v>466</v>
      </c>
      <c r="B488" s="119" t="s">
        <v>386</v>
      </c>
      <c r="C488" s="119" t="s">
        <v>387</v>
      </c>
      <c r="D488" s="221" t="s">
        <v>388</v>
      </c>
      <c r="E488" s="119" t="s">
        <v>1521</v>
      </c>
      <c r="F488" s="119">
        <v>1</v>
      </c>
      <c r="G488" s="114"/>
      <c r="H488" s="119">
        <v>1</v>
      </c>
      <c r="I488" s="119"/>
      <c r="J488" s="114"/>
      <c r="K488" s="125">
        <v>65000</v>
      </c>
      <c r="L488" s="119" t="s">
        <v>1277</v>
      </c>
      <c r="M488" s="197"/>
    </row>
    <row r="489" spans="1:13" ht="21.75">
      <c r="A489" s="195">
        <v>467</v>
      </c>
      <c r="B489" s="119" t="s">
        <v>389</v>
      </c>
      <c r="C489" s="119" t="s">
        <v>1325</v>
      </c>
      <c r="D489" s="221" t="s">
        <v>390</v>
      </c>
      <c r="E489" s="119" t="s">
        <v>1521</v>
      </c>
      <c r="F489" s="119">
        <v>1</v>
      </c>
      <c r="G489" s="114"/>
      <c r="H489" s="119">
        <v>1</v>
      </c>
      <c r="I489" s="119">
        <v>0</v>
      </c>
      <c r="J489" s="114"/>
      <c r="K489" s="125">
        <v>4990</v>
      </c>
      <c r="L489" s="119" t="s">
        <v>1277</v>
      </c>
      <c r="M489" s="197"/>
    </row>
    <row r="490" spans="1:13" ht="21.75">
      <c r="A490" s="195">
        <v>468</v>
      </c>
      <c r="B490" s="119" t="s">
        <v>51</v>
      </c>
      <c r="C490" s="119" t="s">
        <v>391</v>
      </c>
      <c r="D490" s="221" t="s">
        <v>392</v>
      </c>
      <c r="E490" s="119" t="s">
        <v>1521</v>
      </c>
      <c r="F490" s="119">
        <v>1</v>
      </c>
      <c r="G490" s="114"/>
      <c r="H490" s="119">
        <v>1</v>
      </c>
      <c r="I490" s="119">
        <v>0</v>
      </c>
      <c r="J490" s="114"/>
      <c r="K490" s="125">
        <v>13990</v>
      </c>
      <c r="L490" s="119" t="s">
        <v>1277</v>
      </c>
      <c r="M490" s="197"/>
    </row>
    <row r="491" spans="1:13" ht="21.75">
      <c r="A491" s="195">
        <v>469</v>
      </c>
      <c r="B491" s="119" t="s">
        <v>393</v>
      </c>
      <c r="C491" s="119" t="s">
        <v>394</v>
      </c>
      <c r="D491" s="221" t="s">
        <v>395</v>
      </c>
      <c r="E491" s="119" t="s">
        <v>1521</v>
      </c>
      <c r="F491" s="119">
        <v>1</v>
      </c>
      <c r="G491" s="114"/>
      <c r="H491" s="119">
        <v>1</v>
      </c>
      <c r="I491" s="119">
        <v>0</v>
      </c>
      <c r="J491" s="114"/>
      <c r="K491" s="125">
        <v>40000</v>
      </c>
      <c r="L491" s="119" t="s">
        <v>1277</v>
      </c>
      <c r="M491" s="197"/>
    </row>
    <row r="492" spans="1:13" ht="21.75">
      <c r="A492" s="195">
        <v>470</v>
      </c>
      <c r="B492" s="119" t="s">
        <v>396</v>
      </c>
      <c r="C492" s="119" t="s">
        <v>397</v>
      </c>
      <c r="D492" s="221" t="s">
        <v>398</v>
      </c>
      <c r="E492" s="119" t="s">
        <v>1521</v>
      </c>
      <c r="F492" s="119">
        <v>1</v>
      </c>
      <c r="G492" s="114"/>
      <c r="H492" s="119">
        <v>4</v>
      </c>
      <c r="I492" s="119">
        <v>0</v>
      </c>
      <c r="J492" s="125">
        <v>7000</v>
      </c>
      <c r="K492" s="125">
        <v>28000</v>
      </c>
      <c r="L492" s="119" t="s">
        <v>1277</v>
      </c>
      <c r="M492" s="197"/>
    </row>
    <row r="493" spans="1:13" ht="21.75">
      <c r="A493" s="239" t="s">
        <v>528</v>
      </c>
      <c r="B493" s="239"/>
      <c r="C493" s="239"/>
      <c r="D493" s="239"/>
      <c r="E493" s="239"/>
      <c r="F493" s="239"/>
      <c r="G493" s="239"/>
      <c r="H493" s="239"/>
      <c r="I493" s="239"/>
      <c r="J493" s="239"/>
      <c r="K493" s="239"/>
      <c r="L493" s="239"/>
      <c r="M493" s="240"/>
    </row>
    <row r="494" spans="1:13" ht="21.75">
      <c r="A494" s="195">
        <v>471</v>
      </c>
      <c r="B494" s="119" t="s">
        <v>51</v>
      </c>
      <c r="C494" s="119" t="s">
        <v>399</v>
      </c>
      <c r="D494" s="221" t="s">
        <v>400</v>
      </c>
      <c r="E494" s="119" t="s">
        <v>1521</v>
      </c>
      <c r="F494" s="119">
        <v>1</v>
      </c>
      <c r="G494" s="114"/>
      <c r="H494" s="114">
        <v>2</v>
      </c>
      <c r="I494" s="114">
        <v>0</v>
      </c>
      <c r="J494" s="125">
        <v>3400</v>
      </c>
      <c r="K494" s="125">
        <v>6800</v>
      </c>
      <c r="L494" s="119" t="s">
        <v>1277</v>
      </c>
      <c r="M494" s="197"/>
    </row>
    <row r="495" spans="1:13" ht="21.75">
      <c r="A495" s="195">
        <v>472</v>
      </c>
      <c r="B495" s="119" t="s">
        <v>51</v>
      </c>
      <c r="C495" s="119" t="s">
        <v>401</v>
      </c>
      <c r="D495" s="221" t="s">
        <v>402</v>
      </c>
      <c r="E495" s="119" t="s">
        <v>1521</v>
      </c>
      <c r="F495" s="119">
        <v>1</v>
      </c>
      <c r="G495" s="114"/>
      <c r="H495" s="114">
        <v>1</v>
      </c>
      <c r="I495" s="114">
        <v>0</v>
      </c>
      <c r="J495" s="114"/>
      <c r="K495" s="125">
        <v>19000</v>
      </c>
      <c r="L495" s="119" t="s">
        <v>1277</v>
      </c>
      <c r="M495" s="197"/>
    </row>
    <row r="496" spans="1:13" ht="21.75">
      <c r="A496" s="195">
        <v>473</v>
      </c>
      <c r="B496" s="119" t="s">
        <v>51</v>
      </c>
      <c r="C496" s="119" t="s">
        <v>1743</v>
      </c>
      <c r="D496" s="221" t="s">
        <v>827</v>
      </c>
      <c r="E496" s="119" t="s">
        <v>1521</v>
      </c>
      <c r="F496" s="119">
        <v>1</v>
      </c>
      <c r="G496" s="114"/>
      <c r="H496" s="114">
        <v>2</v>
      </c>
      <c r="I496" s="114">
        <v>0</v>
      </c>
      <c r="J496" s="125">
        <v>8925</v>
      </c>
      <c r="K496" s="125">
        <v>17850</v>
      </c>
      <c r="L496" s="119" t="s">
        <v>1277</v>
      </c>
      <c r="M496" s="197"/>
    </row>
    <row r="497" spans="1:13" ht="21.75">
      <c r="A497" s="195">
        <v>474</v>
      </c>
      <c r="B497" s="119" t="s">
        <v>403</v>
      </c>
      <c r="C497" s="119" t="s">
        <v>404</v>
      </c>
      <c r="D497" s="221" t="s">
        <v>405</v>
      </c>
      <c r="E497" s="119" t="s">
        <v>1521</v>
      </c>
      <c r="F497" s="119">
        <v>1</v>
      </c>
      <c r="G497" s="114"/>
      <c r="H497" s="114">
        <v>1</v>
      </c>
      <c r="I497" s="114">
        <v>0</v>
      </c>
      <c r="J497" s="114"/>
      <c r="K497" s="125">
        <v>63600</v>
      </c>
      <c r="L497" s="119" t="s">
        <v>1277</v>
      </c>
      <c r="M497" s="197"/>
    </row>
    <row r="498" spans="1:13" ht="21.75">
      <c r="A498" s="195">
        <v>475</v>
      </c>
      <c r="B498" s="119" t="s">
        <v>406</v>
      </c>
      <c r="C498" s="119" t="s">
        <v>2710</v>
      </c>
      <c r="D498" s="221" t="s">
        <v>2711</v>
      </c>
      <c r="E498" s="119" t="s">
        <v>1521</v>
      </c>
      <c r="F498" s="119">
        <v>1</v>
      </c>
      <c r="G498" s="114"/>
      <c r="H498" s="114">
        <v>1</v>
      </c>
      <c r="I498" s="114">
        <v>0</v>
      </c>
      <c r="J498" s="114"/>
      <c r="K498" s="125">
        <v>4590</v>
      </c>
      <c r="L498" s="119" t="s">
        <v>1277</v>
      </c>
      <c r="M498" s="197"/>
    </row>
    <row r="499" spans="1:13" ht="21.75">
      <c r="A499" s="195">
        <v>476</v>
      </c>
      <c r="B499" s="119" t="s">
        <v>407</v>
      </c>
      <c r="C499" s="119" t="s">
        <v>408</v>
      </c>
      <c r="D499" s="221" t="s">
        <v>409</v>
      </c>
      <c r="E499" s="119" t="s">
        <v>1521</v>
      </c>
      <c r="F499" s="119">
        <v>1</v>
      </c>
      <c r="G499" s="114"/>
      <c r="H499" s="114">
        <v>1</v>
      </c>
      <c r="I499" s="114">
        <v>0</v>
      </c>
      <c r="J499" s="114"/>
      <c r="K499" s="125">
        <v>2461</v>
      </c>
      <c r="L499" s="119" t="s">
        <v>1277</v>
      </c>
      <c r="M499" s="197"/>
    </row>
    <row r="500" spans="1:13" ht="21.75">
      <c r="A500" s="195">
        <v>477</v>
      </c>
      <c r="B500" s="119" t="s">
        <v>410</v>
      </c>
      <c r="C500" s="119" t="s">
        <v>411</v>
      </c>
      <c r="D500" s="221" t="s">
        <v>412</v>
      </c>
      <c r="E500" s="119" t="s">
        <v>1521</v>
      </c>
      <c r="F500" s="119">
        <v>1</v>
      </c>
      <c r="G500" s="114"/>
      <c r="H500" s="114">
        <v>1</v>
      </c>
      <c r="I500" s="114">
        <v>0</v>
      </c>
      <c r="J500" s="114"/>
      <c r="K500" s="125">
        <v>18820</v>
      </c>
      <c r="L500" s="119" t="s">
        <v>1277</v>
      </c>
      <c r="M500" s="197"/>
    </row>
    <row r="501" spans="1:13" ht="21.75">
      <c r="A501" s="195">
        <v>478</v>
      </c>
      <c r="B501" s="119" t="s">
        <v>413</v>
      </c>
      <c r="C501" s="119" t="s">
        <v>414</v>
      </c>
      <c r="D501" s="221" t="s">
        <v>415</v>
      </c>
      <c r="E501" s="119" t="s">
        <v>1521</v>
      </c>
      <c r="F501" s="119">
        <v>1</v>
      </c>
      <c r="G501" s="114"/>
      <c r="H501" s="114">
        <v>50</v>
      </c>
      <c r="I501" s="114">
        <v>0</v>
      </c>
      <c r="J501" s="114">
        <v>700</v>
      </c>
      <c r="K501" s="125">
        <v>35000</v>
      </c>
      <c r="L501" s="119" t="s">
        <v>1277</v>
      </c>
      <c r="M501" s="197"/>
    </row>
    <row r="502" spans="1:13" ht="21.75">
      <c r="A502" s="195">
        <v>479</v>
      </c>
      <c r="B502" s="119" t="s">
        <v>416</v>
      </c>
      <c r="C502" s="119" t="s">
        <v>417</v>
      </c>
      <c r="D502" s="221" t="s">
        <v>418</v>
      </c>
      <c r="E502" s="119" t="s">
        <v>1521</v>
      </c>
      <c r="F502" s="119">
        <v>1</v>
      </c>
      <c r="G502" s="114"/>
      <c r="H502" s="114">
        <v>1</v>
      </c>
      <c r="I502" s="114">
        <v>0</v>
      </c>
      <c r="J502" s="114"/>
      <c r="K502" s="125">
        <v>26050</v>
      </c>
      <c r="L502" s="119" t="s">
        <v>1277</v>
      </c>
      <c r="M502" s="197"/>
    </row>
    <row r="503" spans="1:13" ht="21.75">
      <c r="A503" s="195">
        <v>480</v>
      </c>
      <c r="B503" s="119" t="s">
        <v>51</v>
      </c>
      <c r="C503" s="119" t="s">
        <v>419</v>
      </c>
      <c r="D503" s="221" t="s">
        <v>420</v>
      </c>
      <c r="E503" s="119" t="s">
        <v>1521</v>
      </c>
      <c r="F503" s="119">
        <v>1</v>
      </c>
      <c r="G503" s="114"/>
      <c r="H503" s="114">
        <v>1</v>
      </c>
      <c r="I503" s="114">
        <v>0</v>
      </c>
      <c r="J503" s="114"/>
      <c r="K503" s="125">
        <v>3250</v>
      </c>
      <c r="L503" s="119" t="s">
        <v>1277</v>
      </c>
      <c r="M503" s="197"/>
    </row>
    <row r="504" spans="1:13" ht="21.75">
      <c r="A504" s="195">
        <v>481</v>
      </c>
      <c r="B504" s="119" t="s">
        <v>421</v>
      </c>
      <c r="C504" s="119" t="s">
        <v>422</v>
      </c>
      <c r="D504" s="221" t="s">
        <v>423</v>
      </c>
      <c r="E504" s="119" t="s">
        <v>1521</v>
      </c>
      <c r="F504" s="119">
        <v>1</v>
      </c>
      <c r="G504" s="114"/>
      <c r="H504" s="114">
        <v>1</v>
      </c>
      <c r="I504" s="114">
        <v>0</v>
      </c>
      <c r="J504" s="114"/>
      <c r="K504" s="125">
        <v>33000</v>
      </c>
      <c r="L504" s="119" t="s">
        <v>1277</v>
      </c>
      <c r="M504" s="197"/>
    </row>
    <row r="505" spans="1:13" ht="21.75">
      <c r="A505" s="195">
        <v>482</v>
      </c>
      <c r="B505" s="119" t="s">
        <v>424</v>
      </c>
      <c r="C505" s="119" t="s">
        <v>425</v>
      </c>
      <c r="D505" s="221" t="s">
        <v>426</v>
      </c>
      <c r="E505" s="119" t="s">
        <v>1521</v>
      </c>
      <c r="F505" s="119">
        <v>1</v>
      </c>
      <c r="G505" s="114"/>
      <c r="H505" s="114">
        <v>1</v>
      </c>
      <c r="I505" s="114">
        <v>0</v>
      </c>
      <c r="J505" s="114"/>
      <c r="K505" s="125">
        <v>26990</v>
      </c>
      <c r="L505" s="119" t="s">
        <v>1277</v>
      </c>
      <c r="M505" s="197"/>
    </row>
    <row r="506" spans="1:13" ht="21.75">
      <c r="A506" s="195">
        <v>483</v>
      </c>
      <c r="B506" s="119" t="s">
        <v>51</v>
      </c>
      <c r="C506" s="119" t="s">
        <v>1332</v>
      </c>
      <c r="D506" s="221" t="s">
        <v>427</v>
      </c>
      <c r="E506" s="119" t="s">
        <v>1521</v>
      </c>
      <c r="F506" s="119">
        <v>1</v>
      </c>
      <c r="G506" s="114"/>
      <c r="H506" s="114">
        <v>1</v>
      </c>
      <c r="I506" s="114">
        <v>0</v>
      </c>
      <c r="J506" s="114"/>
      <c r="K506" s="125">
        <v>6490</v>
      </c>
      <c r="L506" s="119" t="s">
        <v>1277</v>
      </c>
      <c r="M506" s="197"/>
    </row>
    <row r="507" spans="1:13" ht="21.75">
      <c r="A507" s="195">
        <v>484</v>
      </c>
      <c r="B507" s="119" t="s">
        <v>428</v>
      </c>
      <c r="C507" s="119" t="s">
        <v>429</v>
      </c>
      <c r="D507" s="221" t="s">
        <v>1310</v>
      </c>
      <c r="E507" s="119" t="s">
        <v>1521</v>
      </c>
      <c r="F507" s="119">
        <v>1</v>
      </c>
      <c r="G507" s="114"/>
      <c r="H507" s="114">
        <v>1</v>
      </c>
      <c r="I507" s="114">
        <v>0</v>
      </c>
      <c r="J507" s="114"/>
      <c r="K507" s="125">
        <v>5200</v>
      </c>
      <c r="L507" s="119" t="s">
        <v>1277</v>
      </c>
      <c r="M507" s="197"/>
    </row>
    <row r="508" spans="1:13" ht="21.75">
      <c r="A508" s="195">
        <v>485</v>
      </c>
      <c r="B508" s="119" t="s">
        <v>430</v>
      </c>
      <c r="C508" s="119" t="s">
        <v>431</v>
      </c>
      <c r="D508" s="221" t="s">
        <v>432</v>
      </c>
      <c r="E508" s="119" t="s">
        <v>1521</v>
      </c>
      <c r="F508" s="119">
        <v>1</v>
      </c>
      <c r="G508" s="114"/>
      <c r="H508" s="114">
        <v>1</v>
      </c>
      <c r="I508" s="114">
        <v>0</v>
      </c>
      <c r="J508" s="114"/>
      <c r="K508" s="125">
        <v>28000</v>
      </c>
      <c r="L508" s="119" t="s">
        <v>1277</v>
      </c>
      <c r="M508" s="197"/>
    </row>
    <row r="509" spans="1:13" ht="21.75">
      <c r="A509" s="195">
        <v>486</v>
      </c>
      <c r="B509" s="119" t="s">
        <v>51</v>
      </c>
      <c r="C509" s="119" t="s">
        <v>433</v>
      </c>
      <c r="D509" s="221" t="s">
        <v>434</v>
      </c>
      <c r="E509" s="119" t="s">
        <v>1521</v>
      </c>
      <c r="F509" s="119">
        <v>1</v>
      </c>
      <c r="G509" s="114"/>
      <c r="H509" s="114">
        <v>1</v>
      </c>
      <c r="I509" s="114">
        <v>0</v>
      </c>
      <c r="J509" s="114"/>
      <c r="K509" s="125">
        <v>10150</v>
      </c>
      <c r="L509" s="119" t="s">
        <v>1277</v>
      </c>
      <c r="M509" s="197"/>
    </row>
    <row r="510" spans="1:13" ht="21.75">
      <c r="A510" s="195">
        <v>487</v>
      </c>
      <c r="B510" s="119" t="s">
        <v>51</v>
      </c>
      <c r="C510" s="119" t="s">
        <v>419</v>
      </c>
      <c r="D510" s="221" t="s">
        <v>420</v>
      </c>
      <c r="E510" s="119" t="s">
        <v>1521</v>
      </c>
      <c r="F510" s="119">
        <v>1</v>
      </c>
      <c r="G510" s="114"/>
      <c r="H510" s="114">
        <v>1</v>
      </c>
      <c r="I510" s="114"/>
      <c r="J510" s="114"/>
      <c r="K510" s="125">
        <v>8500</v>
      </c>
      <c r="L510" s="119" t="s">
        <v>1277</v>
      </c>
      <c r="M510" s="197"/>
    </row>
    <row r="511" spans="1:13" ht="21.75">
      <c r="A511" s="195">
        <v>488</v>
      </c>
      <c r="B511" s="119" t="s">
        <v>435</v>
      </c>
      <c r="C511" s="119" t="s">
        <v>2425</v>
      </c>
      <c r="D511" s="221" t="s">
        <v>436</v>
      </c>
      <c r="E511" s="119" t="s">
        <v>1521</v>
      </c>
      <c r="F511" s="119">
        <v>1</v>
      </c>
      <c r="G511" s="114"/>
      <c r="H511" s="114">
        <v>1</v>
      </c>
      <c r="I511" s="114"/>
      <c r="J511" s="114"/>
      <c r="K511" s="125">
        <v>3250</v>
      </c>
      <c r="L511" s="119" t="s">
        <v>1277</v>
      </c>
      <c r="M511" s="197"/>
    </row>
    <row r="512" spans="1:13" ht="21.75">
      <c r="A512" s="195">
        <v>489</v>
      </c>
      <c r="B512" s="119" t="s">
        <v>437</v>
      </c>
      <c r="C512" s="119" t="s">
        <v>438</v>
      </c>
      <c r="D512" s="221" t="s">
        <v>439</v>
      </c>
      <c r="E512" s="119" t="s">
        <v>1521</v>
      </c>
      <c r="F512" s="119">
        <v>1</v>
      </c>
      <c r="G512" s="114"/>
      <c r="H512" s="114">
        <v>1</v>
      </c>
      <c r="I512" s="114"/>
      <c r="J512" s="114"/>
      <c r="K512" s="125">
        <v>15000</v>
      </c>
      <c r="L512" s="119" t="s">
        <v>1277</v>
      </c>
      <c r="M512" s="197"/>
    </row>
    <row r="513" spans="1:13" ht="21.75">
      <c r="A513" s="195">
        <v>490</v>
      </c>
      <c r="B513" s="119" t="s">
        <v>437</v>
      </c>
      <c r="C513" s="119" t="s">
        <v>440</v>
      </c>
      <c r="D513" s="221" t="s">
        <v>441</v>
      </c>
      <c r="E513" s="119" t="s">
        <v>1521</v>
      </c>
      <c r="F513" s="119">
        <v>1</v>
      </c>
      <c r="G513" s="114"/>
      <c r="H513" s="114">
        <v>1</v>
      </c>
      <c r="I513" s="114"/>
      <c r="J513" s="114"/>
      <c r="K513" s="125">
        <v>44000</v>
      </c>
      <c r="L513" s="119" t="s">
        <v>1277</v>
      </c>
      <c r="M513" s="197"/>
    </row>
    <row r="514" spans="1:13" ht="21.75">
      <c r="A514" s="195">
        <v>491</v>
      </c>
      <c r="B514" s="119" t="s">
        <v>442</v>
      </c>
      <c r="C514" s="119" t="s">
        <v>443</v>
      </c>
      <c r="D514" s="221" t="s">
        <v>444</v>
      </c>
      <c r="E514" s="119" t="s">
        <v>1521</v>
      </c>
      <c r="F514" s="119">
        <v>1</v>
      </c>
      <c r="G514" s="114"/>
      <c r="H514" s="114">
        <v>1</v>
      </c>
      <c r="I514" s="114"/>
      <c r="J514" s="114"/>
      <c r="K514" s="125">
        <v>9000</v>
      </c>
      <c r="L514" s="119" t="s">
        <v>1277</v>
      </c>
      <c r="M514" s="197"/>
    </row>
    <row r="515" spans="1:13" ht="21.75">
      <c r="A515" s="195">
        <v>492</v>
      </c>
      <c r="B515" s="119" t="s">
        <v>51</v>
      </c>
      <c r="C515" s="119" t="s">
        <v>445</v>
      </c>
      <c r="D515" s="221" t="s">
        <v>446</v>
      </c>
      <c r="E515" s="119" t="s">
        <v>1521</v>
      </c>
      <c r="F515" s="119">
        <v>1</v>
      </c>
      <c r="G515" s="114"/>
      <c r="H515" s="114">
        <v>1</v>
      </c>
      <c r="I515" s="114"/>
      <c r="J515" s="114"/>
      <c r="K515" s="125">
        <v>9700</v>
      </c>
      <c r="L515" s="119" t="s">
        <v>1277</v>
      </c>
      <c r="M515" s="197"/>
    </row>
    <row r="516" spans="1:13" ht="21.75">
      <c r="A516" s="195">
        <v>493</v>
      </c>
      <c r="B516" s="119" t="s">
        <v>51</v>
      </c>
      <c r="C516" s="119" t="s">
        <v>431</v>
      </c>
      <c r="D516" s="221" t="s">
        <v>447</v>
      </c>
      <c r="E516" s="119" t="s">
        <v>1521</v>
      </c>
      <c r="F516" s="119">
        <v>1</v>
      </c>
      <c r="G516" s="114"/>
      <c r="H516" s="114">
        <v>1</v>
      </c>
      <c r="I516" s="114"/>
      <c r="J516" s="114"/>
      <c r="K516" s="125">
        <v>22700</v>
      </c>
      <c r="L516" s="119" t="s">
        <v>1277</v>
      </c>
      <c r="M516" s="197"/>
    </row>
    <row r="517" spans="1:13" ht="21.75">
      <c r="A517" s="195">
        <v>494</v>
      </c>
      <c r="B517" s="119" t="s">
        <v>51</v>
      </c>
      <c r="C517" s="119" t="s">
        <v>817</v>
      </c>
      <c r="D517" s="221" t="s">
        <v>448</v>
      </c>
      <c r="E517" s="119" t="s">
        <v>1521</v>
      </c>
      <c r="F517" s="119">
        <v>1</v>
      </c>
      <c r="G517" s="114"/>
      <c r="H517" s="114">
        <v>5</v>
      </c>
      <c r="I517" s="114"/>
      <c r="J517" s="125">
        <v>1700</v>
      </c>
      <c r="K517" s="125">
        <v>8500</v>
      </c>
      <c r="L517" s="119" t="s">
        <v>1277</v>
      </c>
      <c r="M517" s="197"/>
    </row>
    <row r="518" spans="1:13" ht="21.75">
      <c r="A518" s="195">
        <v>495</v>
      </c>
      <c r="B518" s="119" t="s">
        <v>449</v>
      </c>
      <c r="C518" s="119"/>
      <c r="D518" s="221" t="s">
        <v>450</v>
      </c>
      <c r="E518" s="119"/>
      <c r="F518" s="119">
        <v>1</v>
      </c>
      <c r="G518" s="114"/>
      <c r="H518" s="114">
        <v>1</v>
      </c>
      <c r="I518" s="114"/>
      <c r="J518" s="114"/>
      <c r="K518" s="125">
        <v>1445850</v>
      </c>
      <c r="L518" s="119" t="s">
        <v>1277</v>
      </c>
      <c r="M518" s="197"/>
    </row>
    <row r="519" spans="1:13" ht="21.75">
      <c r="A519" s="195">
        <v>496</v>
      </c>
      <c r="B519" s="119" t="s">
        <v>451</v>
      </c>
      <c r="C519" s="119" t="s">
        <v>2710</v>
      </c>
      <c r="D519" s="221" t="s">
        <v>452</v>
      </c>
      <c r="E519" s="119" t="s">
        <v>1521</v>
      </c>
      <c r="F519" s="119">
        <v>1</v>
      </c>
      <c r="G519" s="114"/>
      <c r="H519" s="114">
        <v>1</v>
      </c>
      <c r="I519" s="114"/>
      <c r="J519" s="114"/>
      <c r="K519" s="125">
        <v>4807</v>
      </c>
      <c r="L519" s="119" t="s">
        <v>1277</v>
      </c>
      <c r="M519" s="197"/>
    </row>
    <row r="520" spans="1:13" ht="21.75">
      <c r="A520" s="239" t="s">
        <v>529</v>
      </c>
      <c r="B520" s="239"/>
      <c r="C520" s="239"/>
      <c r="D520" s="239"/>
      <c r="E520" s="239"/>
      <c r="F520" s="239"/>
      <c r="G520" s="239"/>
      <c r="H520" s="239"/>
      <c r="I520" s="239"/>
      <c r="J520" s="239"/>
      <c r="K520" s="239"/>
      <c r="L520" s="239"/>
      <c r="M520" s="240"/>
    </row>
    <row r="521" spans="1:13" ht="21.75">
      <c r="A521" s="195">
        <v>497</v>
      </c>
      <c r="B521" s="114" t="s">
        <v>453</v>
      </c>
      <c r="C521" s="119" t="s">
        <v>454</v>
      </c>
      <c r="D521" s="221" t="s">
        <v>455</v>
      </c>
      <c r="E521" s="119" t="s">
        <v>1521</v>
      </c>
      <c r="F521" s="119">
        <v>1</v>
      </c>
      <c r="G521" s="114"/>
      <c r="H521" s="114">
        <v>1</v>
      </c>
      <c r="I521" s="114"/>
      <c r="J521" s="114"/>
      <c r="K521" s="125">
        <v>3000</v>
      </c>
      <c r="L521" s="119" t="s">
        <v>1277</v>
      </c>
      <c r="M521" s="197"/>
    </row>
    <row r="522" spans="1:13" ht="21.75">
      <c r="A522" s="195">
        <v>498</v>
      </c>
      <c r="B522" s="119" t="s">
        <v>51</v>
      </c>
      <c r="C522" s="119" t="s">
        <v>456</v>
      </c>
      <c r="D522" s="221" t="s">
        <v>459</v>
      </c>
      <c r="E522" s="119" t="s">
        <v>1521</v>
      </c>
      <c r="F522" s="119">
        <v>1</v>
      </c>
      <c r="G522" s="114"/>
      <c r="H522" s="114">
        <v>1</v>
      </c>
      <c r="I522" s="114"/>
      <c r="J522" s="114"/>
      <c r="K522" s="125">
        <v>1500</v>
      </c>
      <c r="L522" s="119" t="s">
        <v>1277</v>
      </c>
      <c r="M522" s="197"/>
    </row>
    <row r="523" spans="1:13" ht="21.75">
      <c r="A523" s="195">
        <v>499</v>
      </c>
      <c r="B523" s="119" t="s">
        <v>51</v>
      </c>
      <c r="C523" s="119" t="s">
        <v>457</v>
      </c>
      <c r="D523" s="221" t="s">
        <v>458</v>
      </c>
      <c r="E523" s="119" t="s">
        <v>1521</v>
      </c>
      <c r="F523" s="119">
        <v>1</v>
      </c>
      <c r="G523" s="114"/>
      <c r="H523" s="114">
        <v>1</v>
      </c>
      <c r="I523" s="114"/>
      <c r="J523" s="114"/>
      <c r="K523" s="114">
        <v>800</v>
      </c>
      <c r="L523" s="119" t="s">
        <v>1277</v>
      </c>
      <c r="M523" s="197"/>
    </row>
    <row r="524" spans="1:13" ht="21.75">
      <c r="A524" s="195">
        <v>500</v>
      </c>
      <c r="B524" s="119" t="s">
        <v>51</v>
      </c>
      <c r="C524" s="119" t="s">
        <v>2710</v>
      </c>
      <c r="D524" s="221" t="s">
        <v>460</v>
      </c>
      <c r="E524" s="119" t="s">
        <v>1521</v>
      </c>
      <c r="F524" s="119">
        <v>1</v>
      </c>
      <c r="G524" s="114"/>
      <c r="H524" s="114">
        <v>1</v>
      </c>
      <c r="I524" s="114"/>
      <c r="J524" s="114"/>
      <c r="K524" s="125">
        <v>3800</v>
      </c>
      <c r="L524" s="119" t="s">
        <v>1277</v>
      </c>
      <c r="M524" s="197"/>
    </row>
    <row r="525" spans="1:13" ht="21.75">
      <c r="A525" s="195">
        <v>501</v>
      </c>
      <c r="B525" s="119" t="s">
        <v>461</v>
      </c>
      <c r="C525" s="119" t="s">
        <v>817</v>
      </c>
      <c r="D525" s="221" t="s">
        <v>462</v>
      </c>
      <c r="E525" s="119" t="s">
        <v>1521</v>
      </c>
      <c r="F525" s="119">
        <v>1</v>
      </c>
      <c r="G525" s="114"/>
      <c r="H525" s="114">
        <v>2</v>
      </c>
      <c r="I525" s="114"/>
      <c r="J525" s="114">
        <v>650</v>
      </c>
      <c r="K525" s="125">
        <v>1300</v>
      </c>
      <c r="L525" s="119" t="s">
        <v>1277</v>
      </c>
      <c r="M525" s="197"/>
    </row>
    <row r="526" spans="1:13" ht="21.75">
      <c r="A526" s="195">
        <v>502</v>
      </c>
      <c r="B526" s="119" t="s">
        <v>2637</v>
      </c>
      <c r="C526" s="119" t="s">
        <v>1333</v>
      </c>
      <c r="D526" s="221" t="s">
        <v>2639</v>
      </c>
      <c r="E526" s="119" t="s">
        <v>1521</v>
      </c>
      <c r="F526" s="119"/>
      <c r="G526" s="114"/>
      <c r="H526" s="114">
        <v>4</v>
      </c>
      <c r="I526" s="114"/>
      <c r="J526" s="125">
        <v>17500</v>
      </c>
      <c r="K526" s="125">
        <v>70000</v>
      </c>
      <c r="L526" s="119" t="s">
        <v>1277</v>
      </c>
      <c r="M526" s="197"/>
    </row>
    <row r="527" spans="1:13" ht="21.75">
      <c r="A527" s="195">
        <v>503</v>
      </c>
      <c r="B527" s="119" t="s">
        <v>51</v>
      </c>
      <c r="C527" s="119" t="s">
        <v>1334</v>
      </c>
      <c r="D527" s="221" t="s">
        <v>2641</v>
      </c>
      <c r="E527" s="119" t="s">
        <v>1521</v>
      </c>
      <c r="F527" s="119"/>
      <c r="G527" s="114"/>
      <c r="H527" s="114">
        <v>1</v>
      </c>
      <c r="I527" s="114"/>
      <c r="J527" s="114"/>
      <c r="K527" s="125">
        <v>29000</v>
      </c>
      <c r="L527" s="119" t="s">
        <v>1277</v>
      </c>
      <c r="M527" s="197"/>
    </row>
    <row r="528" spans="1:13" ht="21.75">
      <c r="A528" s="191"/>
      <c r="B528" s="182"/>
      <c r="C528" s="190"/>
      <c r="D528" s="188"/>
      <c r="E528" s="190"/>
      <c r="F528" s="190"/>
      <c r="G528" s="182"/>
      <c r="H528" s="182"/>
      <c r="I528" s="182"/>
      <c r="J528" s="182"/>
      <c r="K528" s="182"/>
      <c r="L528" s="190"/>
      <c r="M528" s="189"/>
    </row>
    <row r="529" spans="1:13" ht="21.75">
      <c r="A529" s="191"/>
      <c r="B529" s="190"/>
      <c r="C529" s="190"/>
      <c r="D529" s="188"/>
      <c r="E529" s="190"/>
      <c r="F529" s="190"/>
      <c r="G529" s="182"/>
      <c r="H529" s="182"/>
      <c r="I529" s="182"/>
      <c r="J529" s="182"/>
      <c r="K529" s="182"/>
      <c r="L529" s="182"/>
      <c r="M529" s="189"/>
    </row>
    <row r="530" spans="1:13" ht="21.75">
      <c r="A530" s="191"/>
      <c r="B530" s="190"/>
      <c r="C530" s="190"/>
      <c r="D530" s="188"/>
      <c r="E530" s="190"/>
      <c r="F530" s="190"/>
      <c r="G530" s="182"/>
      <c r="H530" s="182"/>
      <c r="I530" s="182"/>
      <c r="J530" s="182"/>
      <c r="K530" s="182"/>
      <c r="L530" s="182"/>
      <c r="M530" s="189"/>
    </row>
    <row r="531" spans="1:13" ht="21.75">
      <c r="A531" s="191"/>
      <c r="B531" s="190"/>
      <c r="C531" s="190"/>
      <c r="D531" s="188"/>
      <c r="E531" s="190"/>
      <c r="F531" s="190"/>
      <c r="G531" s="182"/>
      <c r="H531" s="182"/>
      <c r="I531" s="182"/>
      <c r="J531" s="182"/>
      <c r="K531" s="182"/>
      <c r="L531" s="182"/>
      <c r="M531" s="189"/>
    </row>
    <row r="532" spans="1:13" ht="21.75">
      <c r="A532" s="191"/>
      <c r="B532" s="190"/>
      <c r="C532" s="190"/>
      <c r="D532" s="188"/>
      <c r="E532" s="190"/>
      <c r="F532" s="190"/>
      <c r="G532" s="182"/>
      <c r="H532" s="182"/>
      <c r="I532" s="182"/>
      <c r="J532" s="182"/>
      <c r="K532" s="182"/>
      <c r="L532" s="182"/>
      <c r="M532" s="189"/>
    </row>
    <row r="533" spans="1:13" ht="21.75">
      <c r="A533" s="191"/>
      <c r="B533" s="190"/>
      <c r="C533" s="190"/>
      <c r="D533" s="188"/>
      <c r="E533" s="190"/>
      <c r="F533" s="190"/>
      <c r="G533" s="182"/>
      <c r="H533" s="182"/>
      <c r="I533" s="182"/>
      <c r="J533" s="182"/>
      <c r="K533" s="182"/>
      <c r="L533" s="182"/>
      <c r="M533" s="189"/>
    </row>
    <row r="534" spans="1:13" ht="21.75">
      <c r="A534" s="191"/>
      <c r="B534" s="190"/>
      <c r="C534" s="190"/>
      <c r="D534" s="188"/>
      <c r="E534" s="190"/>
      <c r="F534" s="190"/>
      <c r="G534" s="182"/>
      <c r="H534" s="182"/>
      <c r="I534" s="182"/>
      <c r="J534" s="182"/>
      <c r="K534" s="182"/>
      <c r="L534" s="182"/>
      <c r="M534" s="189"/>
    </row>
    <row r="535" spans="1:13" ht="21.75">
      <c r="A535" s="191"/>
      <c r="B535" s="190"/>
      <c r="C535" s="190"/>
      <c r="D535" s="188"/>
      <c r="E535" s="190"/>
      <c r="F535" s="190"/>
      <c r="G535" s="182"/>
      <c r="H535" s="182"/>
      <c r="I535" s="182"/>
      <c r="J535" s="182"/>
      <c r="K535" s="182"/>
      <c r="L535" s="182"/>
      <c r="M535" s="189"/>
    </row>
    <row r="536" spans="1:13" ht="21.75">
      <c r="A536" s="191"/>
      <c r="B536" s="190"/>
      <c r="C536" s="190"/>
      <c r="D536" s="188"/>
      <c r="E536" s="190"/>
      <c r="F536" s="190"/>
      <c r="G536" s="182"/>
      <c r="H536" s="182"/>
      <c r="I536" s="182"/>
      <c r="J536" s="182"/>
      <c r="K536" s="182"/>
      <c r="L536" s="182"/>
      <c r="M536" s="189"/>
    </row>
    <row r="537" spans="1:13" ht="21.75">
      <c r="A537" s="191"/>
      <c r="B537" s="190"/>
      <c r="C537" s="190"/>
      <c r="D537" s="188"/>
      <c r="E537" s="190"/>
      <c r="F537" s="190"/>
      <c r="G537" s="182"/>
      <c r="H537" s="182"/>
      <c r="I537" s="182"/>
      <c r="J537" s="182"/>
      <c r="K537" s="182"/>
      <c r="L537" s="182"/>
      <c r="M537" s="189"/>
    </row>
    <row r="538" spans="1:13" ht="21.75">
      <c r="A538" s="191"/>
      <c r="B538" s="190"/>
      <c r="C538" s="190"/>
      <c r="D538" s="188"/>
      <c r="E538" s="190"/>
      <c r="F538" s="190"/>
      <c r="G538" s="182"/>
      <c r="H538" s="182"/>
      <c r="I538" s="182"/>
      <c r="J538" s="182"/>
      <c r="K538" s="182"/>
      <c r="L538" s="182"/>
      <c r="M538" s="189"/>
    </row>
    <row r="539" spans="1:13" ht="21.75">
      <c r="A539" s="191"/>
      <c r="B539" s="190"/>
      <c r="C539" s="190"/>
      <c r="D539" s="188"/>
      <c r="E539" s="190"/>
      <c r="F539" s="190"/>
      <c r="G539" s="182"/>
      <c r="H539" s="182"/>
      <c r="I539" s="182"/>
      <c r="J539" s="182"/>
      <c r="K539" s="182"/>
      <c r="L539" s="182"/>
      <c r="M539" s="189"/>
    </row>
    <row r="540" spans="1:13" ht="21.75">
      <c r="A540" s="191"/>
      <c r="B540" s="190"/>
      <c r="C540" s="190"/>
      <c r="D540" s="188"/>
      <c r="E540" s="190"/>
      <c r="F540" s="190"/>
      <c r="G540" s="182"/>
      <c r="H540" s="182"/>
      <c r="I540" s="182"/>
      <c r="J540" s="182"/>
      <c r="K540" s="182"/>
      <c r="L540" s="182"/>
      <c r="M540" s="189"/>
    </row>
    <row r="541" spans="1:13" ht="21.75">
      <c r="A541" s="191"/>
      <c r="B541" s="190"/>
      <c r="C541" s="190"/>
      <c r="D541" s="188"/>
      <c r="E541" s="190"/>
      <c r="F541" s="190"/>
      <c r="G541" s="182"/>
      <c r="H541" s="182"/>
      <c r="I541" s="182"/>
      <c r="J541" s="182"/>
      <c r="K541" s="182"/>
      <c r="L541" s="182"/>
      <c r="M541" s="189"/>
    </row>
    <row r="542" spans="1:13" ht="21.75">
      <c r="A542" s="191"/>
      <c r="B542" s="190"/>
      <c r="C542" s="190"/>
      <c r="D542" s="188"/>
      <c r="E542" s="190"/>
      <c r="F542" s="190"/>
      <c r="G542" s="182"/>
      <c r="H542" s="182"/>
      <c r="I542" s="182"/>
      <c r="J542" s="182"/>
      <c r="K542" s="182"/>
      <c r="L542" s="182"/>
      <c r="M542" s="189"/>
    </row>
    <row r="543" spans="1:13" ht="21.75">
      <c r="A543" s="191"/>
      <c r="B543" s="190"/>
      <c r="C543" s="190"/>
      <c r="D543" s="188"/>
      <c r="E543" s="190"/>
      <c r="F543" s="190"/>
      <c r="G543" s="182"/>
      <c r="H543" s="182"/>
      <c r="I543" s="182"/>
      <c r="J543" s="182"/>
      <c r="K543" s="182"/>
      <c r="L543" s="182"/>
      <c r="M543" s="189"/>
    </row>
    <row r="544" spans="1:13" ht="21.75">
      <c r="A544" s="191"/>
      <c r="B544" s="190"/>
      <c r="C544" s="190"/>
      <c r="D544" s="188"/>
      <c r="E544" s="190"/>
      <c r="F544" s="190"/>
      <c r="G544" s="182"/>
      <c r="H544" s="182"/>
      <c r="I544" s="182"/>
      <c r="J544" s="182"/>
      <c r="K544" s="182"/>
      <c r="L544" s="182"/>
      <c r="M544" s="189"/>
    </row>
    <row r="545" spans="1:13" ht="21.75">
      <c r="A545" s="191"/>
      <c r="B545" s="190"/>
      <c r="C545" s="190"/>
      <c r="D545" s="188"/>
      <c r="E545" s="190"/>
      <c r="F545" s="190"/>
      <c r="G545" s="182"/>
      <c r="H545" s="182"/>
      <c r="I545" s="182"/>
      <c r="J545" s="182"/>
      <c r="K545" s="182"/>
      <c r="L545" s="182"/>
      <c r="M545" s="189"/>
    </row>
    <row r="546" spans="1:13" ht="21.75">
      <c r="A546" s="191"/>
      <c r="B546" s="190"/>
      <c r="C546" s="190"/>
      <c r="D546" s="188"/>
      <c r="E546" s="190"/>
      <c r="F546" s="190"/>
      <c r="G546" s="182"/>
      <c r="H546" s="182"/>
      <c r="I546" s="182"/>
      <c r="J546" s="182"/>
      <c r="K546" s="182"/>
      <c r="L546" s="182"/>
      <c r="M546" s="189"/>
    </row>
  </sheetData>
  <mergeCells count="34">
    <mergeCell ref="A520:M520"/>
    <mergeCell ref="A25:M25"/>
    <mergeCell ref="A415:M415"/>
    <mergeCell ref="A441:M441"/>
    <mergeCell ref="A467:M467"/>
    <mergeCell ref="A493:M493"/>
    <mergeCell ref="A311:M311"/>
    <mergeCell ref="A337:M337"/>
    <mergeCell ref="A363:M363"/>
    <mergeCell ref="A389:M389"/>
    <mergeCell ref="A207:M207"/>
    <mergeCell ref="A233:M233"/>
    <mergeCell ref="A259:M259"/>
    <mergeCell ref="A285:M285"/>
    <mergeCell ref="A51:M51"/>
    <mergeCell ref="A77:M77"/>
    <mergeCell ref="A103:M103"/>
    <mergeCell ref="A129:M129"/>
    <mergeCell ref="A155:M155"/>
    <mergeCell ref="A181:M181"/>
    <mergeCell ref="A1:M1"/>
    <mergeCell ref="A2:M2"/>
    <mergeCell ref="D3:D4"/>
    <mergeCell ref="C3:C4"/>
    <mergeCell ref="B3:B4"/>
    <mergeCell ref="A3:A4"/>
    <mergeCell ref="M3:M4"/>
    <mergeCell ref="J3:J4"/>
    <mergeCell ref="F3:F4"/>
    <mergeCell ref="E3:E4"/>
    <mergeCell ref="K3:K4"/>
    <mergeCell ref="L3:L4"/>
    <mergeCell ref="H3:I3"/>
    <mergeCell ref="G3:G4"/>
  </mergeCells>
  <printOptions horizontalCentered="1" verticalCentered="1"/>
  <pageMargins left="0.3937007874015748" right="0.1968503937007874" top="0.31496062992125984" bottom="0.31496062992125984" header="0.31496062992125984" footer="0.31496062992125984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05"/>
  <sheetViews>
    <sheetView zoomScale="90" zoomScaleNormal="90" workbookViewId="0" topLeftCell="A1">
      <selection activeCell="D9" sqref="D9"/>
    </sheetView>
  </sheetViews>
  <sheetFormatPr defaultColWidth="9.140625" defaultRowHeight="21.75"/>
  <cols>
    <col min="1" max="1" width="5.421875" style="1" customWidth="1"/>
    <col min="2" max="2" width="10.140625" style="1" customWidth="1"/>
    <col min="3" max="3" width="29.57421875" style="13" customWidth="1"/>
    <col min="4" max="4" width="30.7109375" style="1" customWidth="1"/>
    <col min="5" max="5" width="10.00390625" style="1" customWidth="1"/>
    <col min="6" max="7" width="2.7109375" style="1" customWidth="1"/>
    <col min="8" max="8" width="3.28125" style="1" customWidth="1"/>
    <col min="9" max="9" width="3.57421875" style="1" customWidth="1"/>
    <col min="10" max="10" width="7.421875" style="1" customWidth="1"/>
    <col min="11" max="11" width="8.57421875" style="1" customWidth="1"/>
    <col min="12" max="12" width="8.140625" style="13" customWidth="1"/>
    <col min="13" max="13" width="22.8515625" style="13" customWidth="1"/>
    <col min="14" max="14" width="9.57421875" style="13" customWidth="1"/>
    <col min="15" max="16384" width="9.140625" style="1" customWidth="1"/>
  </cols>
  <sheetData>
    <row r="1" spans="1:13" ht="23.25">
      <c r="A1" s="245" t="s">
        <v>1135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</row>
    <row r="2" spans="1:13" ht="23.25">
      <c r="A2" s="246" t="s">
        <v>928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</row>
    <row r="3" spans="1:14" s="17" customFormat="1" ht="19.5" customHeight="1">
      <c r="A3" s="19"/>
      <c r="B3" s="19"/>
      <c r="C3" s="15"/>
      <c r="D3" s="19"/>
      <c r="E3" s="19"/>
      <c r="F3" s="19"/>
      <c r="G3" s="19"/>
      <c r="H3" s="247" t="s">
        <v>9</v>
      </c>
      <c r="I3" s="248"/>
      <c r="J3" s="19"/>
      <c r="K3" s="19"/>
      <c r="L3" s="15"/>
      <c r="M3" s="15"/>
      <c r="N3" s="3"/>
    </row>
    <row r="4" spans="1:14" s="17" customFormat="1" ht="51.75">
      <c r="A4" s="15" t="s">
        <v>10</v>
      </c>
      <c r="B4" s="15" t="s">
        <v>11</v>
      </c>
      <c r="C4" s="15" t="s">
        <v>12</v>
      </c>
      <c r="D4" s="15" t="s">
        <v>13</v>
      </c>
      <c r="E4" s="16" t="s">
        <v>14</v>
      </c>
      <c r="F4" s="16" t="s">
        <v>15</v>
      </c>
      <c r="G4" s="16" t="s">
        <v>16</v>
      </c>
      <c r="H4" s="16" t="s">
        <v>17</v>
      </c>
      <c r="I4" s="16" t="s">
        <v>18</v>
      </c>
      <c r="J4" s="15" t="s">
        <v>19</v>
      </c>
      <c r="K4" s="15" t="s">
        <v>20</v>
      </c>
      <c r="L4" s="15" t="s">
        <v>21</v>
      </c>
      <c r="M4" s="15" t="s">
        <v>22</v>
      </c>
      <c r="N4" s="15" t="s">
        <v>2592</v>
      </c>
    </row>
    <row r="5" spans="1:14" ht="21">
      <c r="A5" s="3">
        <v>1</v>
      </c>
      <c r="B5" s="4" t="s">
        <v>23</v>
      </c>
      <c r="C5" s="3" t="s">
        <v>24</v>
      </c>
      <c r="D5" s="2" t="s">
        <v>25</v>
      </c>
      <c r="E5" s="3" t="s">
        <v>26</v>
      </c>
      <c r="F5" s="3"/>
      <c r="G5" s="3"/>
      <c r="H5" s="3">
        <v>2</v>
      </c>
      <c r="I5" s="3">
        <f aca="true" t="shared" si="0" ref="I5:I36">H5</f>
        <v>2</v>
      </c>
      <c r="J5" s="5">
        <f>K5/H5</f>
        <v>500</v>
      </c>
      <c r="K5" s="5">
        <v>1000</v>
      </c>
      <c r="L5" s="3" t="s">
        <v>18</v>
      </c>
      <c r="M5" s="9" t="s">
        <v>591</v>
      </c>
      <c r="N5" s="3" t="s">
        <v>668</v>
      </c>
    </row>
    <row r="6" spans="1:14" ht="21">
      <c r="A6" s="3">
        <v>2</v>
      </c>
      <c r="B6" s="4" t="s">
        <v>23</v>
      </c>
      <c r="C6" s="3" t="s">
        <v>27</v>
      </c>
      <c r="D6" s="2" t="s">
        <v>28</v>
      </c>
      <c r="E6" s="3" t="s">
        <v>26</v>
      </c>
      <c r="F6" s="3"/>
      <c r="G6" s="3"/>
      <c r="H6" s="3">
        <v>1</v>
      </c>
      <c r="I6" s="3">
        <f t="shared" si="0"/>
        <v>1</v>
      </c>
      <c r="J6" s="5">
        <f>K6/H6</f>
        <v>3500</v>
      </c>
      <c r="K6" s="5">
        <v>3500</v>
      </c>
      <c r="L6" s="3" t="s">
        <v>18</v>
      </c>
      <c r="M6" s="9" t="s">
        <v>592</v>
      </c>
      <c r="N6" s="3" t="s">
        <v>668</v>
      </c>
    </row>
    <row r="7" spans="1:14" ht="21">
      <c r="A7" s="3">
        <v>3</v>
      </c>
      <c r="B7" s="4" t="s">
        <v>23</v>
      </c>
      <c r="C7" s="3" t="s">
        <v>29</v>
      </c>
      <c r="D7" s="2" t="s">
        <v>28</v>
      </c>
      <c r="E7" s="3" t="s">
        <v>26</v>
      </c>
      <c r="F7" s="3"/>
      <c r="G7" s="3"/>
      <c r="H7" s="3">
        <v>1</v>
      </c>
      <c r="I7" s="3">
        <f t="shared" si="0"/>
        <v>1</v>
      </c>
      <c r="J7" s="5">
        <f>K7/H7</f>
        <v>6000</v>
      </c>
      <c r="K7" s="5">
        <v>6000</v>
      </c>
      <c r="L7" s="3" t="s">
        <v>18</v>
      </c>
      <c r="M7" s="9" t="s">
        <v>593</v>
      </c>
      <c r="N7" s="3" t="s">
        <v>668</v>
      </c>
    </row>
    <row r="8" spans="1:14" ht="21">
      <c r="A8" s="3">
        <v>4</v>
      </c>
      <c r="B8" s="4" t="s">
        <v>30</v>
      </c>
      <c r="C8" s="3" t="s">
        <v>31</v>
      </c>
      <c r="D8" s="2" t="s">
        <v>32</v>
      </c>
      <c r="E8" s="3" t="s">
        <v>26</v>
      </c>
      <c r="F8" s="3"/>
      <c r="G8" s="3"/>
      <c r="H8" s="3">
        <v>1</v>
      </c>
      <c r="I8" s="3">
        <f t="shared" si="0"/>
        <v>1</v>
      </c>
      <c r="J8" s="5">
        <f>K8/H8</f>
        <v>2000</v>
      </c>
      <c r="K8" s="5">
        <v>2000</v>
      </c>
      <c r="L8" s="3" t="s">
        <v>18</v>
      </c>
      <c r="M8" s="9" t="s">
        <v>64</v>
      </c>
      <c r="N8" s="3" t="s">
        <v>668</v>
      </c>
    </row>
    <row r="9" spans="1:14" ht="21">
      <c r="A9" s="3">
        <v>5</v>
      </c>
      <c r="B9" s="4" t="s">
        <v>33</v>
      </c>
      <c r="C9" s="3" t="s">
        <v>314</v>
      </c>
      <c r="D9" s="2" t="s">
        <v>315</v>
      </c>
      <c r="E9" s="3" t="s">
        <v>26</v>
      </c>
      <c r="F9" s="3"/>
      <c r="G9" s="3"/>
      <c r="H9" s="3">
        <v>1</v>
      </c>
      <c r="I9" s="3">
        <f t="shared" si="0"/>
        <v>1</v>
      </c>
      <c r="J9" s="5">
        <f>K9/H9</f>
        <v>25000</v>
      </c>
      <c r="K9" s="5">
        <v>25000</v>
      </c>
      <c r="L9" s="3" t="s">
        <v>18</v>
      </c>
      <c r="M9" s="9" t="s">
        <v>594</v>
      </c>
      <c r="N9" s="3" t="s">
        <v>668</v>
      </c>
    </row>
    <row r="10" spans="1:14" ht="21">
      <c r="A10" s="3">
        <v>6</v>
      </c>
      <c r="B10" s="4" t="s">
        <v>316</v>
      </c>
      <c r="C10" s="3" t="s">
        <v>317</v>
      </c>
      <c r="D10" s="2" t="s">
        <v>318</v>
      </c>
      <c r="E10" s="3" t="s">
        <v>26</v>
      </c>
      <c r="F10" s="3"/>
      <c r="G10" s="3"/>
      <c r="H10" s="3">
        <v>2</v>
      </c>
      <c r="I10" s="3">
        <f t="shared" si="0"/>
        <v>2</v>
      </c>
      <c r="J10" s="5" t="s">
        <v>983</v>
      </c>
      <c r="K10" s="5" t="s">
        <v>983</v>
      </c>
      <c r="L10" s="3" t="s">
        <v>18</v>
      </c>
      <c r="M10" s="9" t="s">
        <v>595</v>
      </c>
      <c r="N10" s="3" t="s">
        <v>668</v>
      </c>
    </row>
    <row r="11" spans="1:14" ht="21">
      <c r="A11" s="3">
        <v>7</v>
      </c>
      <c r="B11" s="4" t="s">
        <v>319</v>
      </c>
      <c r="C11" s="3" t="s">
        <v>320</v>
      </c>
      <c r="D11" s="2" t="s">
        <v>321</v>
      </c>
      <c r="E11" s="3" t="s">
        <v>26</v>
      </c>
      <c r="F11" s="3"/>
      <c r="G11" s="3"/>
      <c r="H11" s="3">
        <v>1</v>
      </c>
      <c r="I11" s="3">
        <f t="shared" si="0"/>
        <v>1</v>
      </c>
      <c r="J11" s="5">
        <f>K11/H11</f>
        <v>53000</v>
      </c>
      <c r="K11" s="5">
        <v>53000</v>
      </c>
      <c r="L11" s="3" t="s">
        <v>18</v>
      </c>
      <c r="M11" s="9" t="s">
        <v>596</v>
      </c>
      <c r="N11" s="3" t="s">
        <v>668</v>
      </c>
    </row>
    <row r="12" spans="1:14" ht="21">
      <c r="A12" s="3">
        <v>8</v>
      </c>
      <c r="B12" s="4" t="s">
        <v>322</v>
      </c>
      <c r="C12" s="3" t="s">
        <v>323</v>
      </c>
      <c r="D12" s="2" t="s">
        <v>324</v>
      </c>
      <c r="E12" s="3" t="s">
        <v>26</v>
      </c>
      <c r="F12" s="3"/>
      <c r="G12" s="3"/>
      <c r="H12" s="3">
        <v>1</v>
      </c>
      <c r="I12" s="3">
        <f t="shared" si="0"/>
        <v>1</v>
      </c>
      <c r="J12" s="5">
        <f>K12/H12</f>
        <v>325000</v>
      </c>
      <c r="K12" s="5">
        <v>325000</v>
      </c>
      <c r="L12" s="3" t="s">
        <v>18</v>
      </c>
      <c r="M12" s="9" t="s">
        <v>597</v>
      </c>
      <c r="N12" s="3" t="s">
        <v>668</v>
      </c>
    </row>
    <row r="13" spans="1:14" ht="21">
      <c r="A13" s="3">
        <v>9</v>
      </c>
      <c r="B13" s="4" t="s">
        <v>316</v>
      </c>
      <c r="C13" s="3" t="s">
        <v>325</v>
      </c>
      <c r="D13" s="2" t="s">
        <v>326</v>
      </c>
      <c r="E13" s="3" t="s">
        <v>26</v>
      </c>
      <c r="F13" s="3"/>
      <c r="G13" s="3"/>
      <c r="H13" s="3">
        <v>1</v>
      </c>
      <c r="I13" s="3">
        <f t="shared" si="0"/>
        <v>1</v>
      </c>
      <c r="J13" s="5" t="s">
        <v>983</v>
      </c>
      <c r="K13" s="5" t="s">
        <v>983</v>
      </c>
      <c r="L13" s="3" t="s">
        <v>18</v>
      </c>
      <c r="M13" s="9" t="s">
        <v>598</v>
      </c>
      <c r="N13" s="3" t="s">
        <v>668</v>
      </c>
    </row>
    <row r="14" spans="1:14" ht="21">
      <c r="A14" s="3">
        <v>10</v>
      </c>
      <c r="B14" s="4" t="s">
        <v>316</v>
      </c>
      <c r="C14" s="3" t="s">
        <v>327</v>
      </c>
      <c r="D14" s="2" t="s">
        <v>328</v>
      </c>
      <c r="E14" s="3" t="s">
        <v>26</v>
      </c>
      <c r="F14" s="3"/>
      <c r="G14" s="3"/>
      <c r="H14" s="3">
        <v>1</v>
      </c>
      <c r="I14" s="3">
        <f t="shared" si="0"/>
        <v>1</v>
      </c>
      <c r="J14" s="5" t="s">
        <v>983</v>
      </c>
      <c r="K14" s="5" t="s">
        <v>983</v>
      </c>
      <c r="L14" s="3" t="s">
        <v>18</v>
      </c>
      <c r="M14" s="9" t="s">
        <v>599</v>
      </c>
      <c r="N14" s="3" t="s">
        <v>668</v>
      </c>
    </row>
    <row r="15" spans="1:14" ht="21">
      <c r="A15" s="3">
        <v>11</v>
      </c>
      <c r="B15" s="4" t="s">
        <v>33</v>
      </c>
      <c r="C15" s="3" t="s">
        <v>329</v>
      </c>
      <c r="D15" s="2" t="s">
        <v>330</v>
      </c>
      <c r="E15" s="3" t="s">
        <v>26</v>
      </c>
      <c r="F15" s="3"/>
      <c r="G15" s="3"/>
      <c r="H15" s="3">
        <v>1</v>
      </c>
      <c r="I15" s="3">
        <f t="shared" si="0"/>
        <v>1</v>
      </c>
      <c r="J15" s="5">
        <f aca="true" t="shared" si="1" ref="J15:J25">K15/H15</f>
        <v>89700</v>
      </c>
      <c r="K15" s="5">
        <v>89700</v>
      </c>
      <c r="L15" s="3" t="s">
        <v>18</v>
      </c>
      <c r="M15" s="9" t="s">
        <v>600</v>
      </c>
      <c r="N15" s="3" t="s">
        <v>668</v>
      </c>
    </row>
    <row r="16" spans="1:14" ht="21">
      <c r="A16" s="3">
        <v>12</v>
      </c>
      <c r="B16" s="4" t="s">
        <v>331</v>
      </c>
      <c r="C16" s="3" t="s">
        <v>332</v>
      </c>
      <c r="D16" s="2" t="s">
        <v>333</v>
      </c>
      <c r="E16" s="3" t="s">
        <v>26</v>
      </c>
      <c r="F16" s="3"/>
      <c r="G16" s="3"/>
      <c r="H16" s="3">
        <v>1</v>
      </c>
      <c r="I16" s="3">
        <f t="shared" si="0"/>
        <v>1</v>
      </c>
      <c r="J16" s="5">
        <f t="shared" si="1"/>
        <v>20000</v>
      </c>
      <c r="K16" s="5">
        <v>20000</v>
      </c>
      <c r="L16" s="3" t="s">
        <v>18</v>
      </c>
      <c r="M16" s="9" t="s">
        <v>601</v>
      </c>
      <c r="N16" s="3" t="s">
        <v>668</v>
      </c>
    </row>
    <row r="17" spans="1:14" ht="21">
      <c r="A17" s="3">
        <v>13</v>
      </c>
      <c r="B17" s="4" t="s">
        <v>334</v>
      </c>
      <c r="C17" s="3" t="s">
        <v>335</v>
      </c>
      <c r="D17" s="2" t="s">
        <v>336</v>
      </c>
      <c r="E17" s="3" t="s">
        <v>26</v>
      </c>
      <c r="F17" s="3"/>
      <c r="G17" s="3"/>
      <c r="H17" s="3">
        <v>1</v>
      </c>
      <c r="I17" s="3">
        <f t="shared" si="0"/>
        <v>1</v>
      </c>
      <c r="J17" s="5">
        <f t="shared" si="1"/>
        <v>13000</v>
      </c>
      <c r="K17" s="5">
        <v>13000</v>
      </c>
      <c r="L17" s="3" t="s">
        <v>18</v>
      </c>
      <c r="M17" s="9" t="s">
        <v>356</v>
      </c>
      <c r="N17" s="3" t="s">
        <v>668</v>
      </c>
    </row>
    <row r="18" spans="1:14" ht="21">
      <c r="A18" s="3">
        <v>14</v>
      </c>
      <c r="B18" s="4" t="s">
        <v>33</v>
      </c>
      <c r="C18" s="3" t="s">
        <v>337</v>
      </c>
      <c r="D18" s="2" t="s">
        <v>338</v>
      </c>
      <c r="E18" s="3" t="s">
        <v>26</v>
      </c>
      <c r="F18" s="3"/>
      <c r="G18" s="3"/>
      <c r="H18" s="3">
        <v>1</v>
      </c>
      <c r="I18" s="3">
        <f t="shared" si="0"/>
        <v>1</v>
      </c>
      <c r="J18" s="5">
        <f t="shared" si="1"/>
        <v>12600</v>
      </c>
      <c r="K18" s="5">
        <v>12600</v>
      </c>
      <c r="L18" s="3" t="s">
        <v>18</v>
      </c>
      <c r="M18" s="9" t="s">
        <v>602</v>
      </c>
      <c r="N18" s="3" t="s">
        <v>668</v>
      </c>
    </row>
    <row r="19" spans="1:14" ht="21">
      <c r="A19" s="3">
        <v>15</v>
      </c>
      <c r="B19" s="4" t="s">
        <v>339</v>
      </c>
      <c r="C19" s="3" t="s">
        <v>340</v>
      </c>
      <c r="D19" s="2" t="s">
        <v>341</v>
      </c>
      <c r="E19" s="3" t="s">
        <v>26</v>
      </c>
      <c r="F19" s="3"/>
      <c r="G19" s="3"/>
      <c r="H19" s="3">
        <v>1</v>
      </c>
      <c r="I19" s="3">
        <f t="shared" si="0"/>
        <v>1</v>
      </c>
      <c r="J19" s="5">
        <f t="shared" si="1"/>
        <v>3500</v>
      </c>
      <c r="K19" s="5">
        <v>3500</v>
      </c>
      <c r="L19" s="3" t="s">
        <v>18</v>
      </c>
      <c r="M19" s="9" t="s">
        <v>2632</v>
      </c>
      <c r="N19" s="3" t="s">
        <v>668</v>
      </c>
    </row>
    <row r="20" spans="1:14" ht="21">
      <c r="A20" s="3">
        <v>16</v>
      </c>
      <c r="B20" s="4" t="s">
        <v>342</v>
      </c>
      <c r="C20" s="3" t="s">
        <v>343</v>
      </c>
      <c r="D20" s="2" t="s">
        <v>344</v>
      </c>
      <c r="E20" s="3" t="s">
        <v>345</v>
      </c>
      <c r="F20" s="3"/>
      <c r="G20" s="3"/>
      <c r="H20" s="3">
        <v>1</v>
      </c>
      <c r="I20" s="3">
        <f t="shared" si="0"/>
        <v>1</v>
      </c>
      <c r="J20" s="5">
        <f t="shared" si="1"/>
        <v>15000</v>
      </c>
      <c r="K20" s="5">
        <v>15000</v>
      </c>
      <c r="L20" s="3" t="s">
        <v>18</v>
      </c>
      <c r="M20" s="9" t="s">
        <v>603</v>
      </c>
      <c r="N20" s="3" t="s">
        <v>668</v>
      </c>
    </row>
    <row r="21" spans="1:14" ht="21">
      <c r="A21" s="3">
        <v>17</v>
      </c>
      <c r="B21" s="4" t="s">
        <v>346</v>
      </c>
      <c r="C21" s="3" t="s">
        <v>347</v>
      </c>
      <c r="D21" s="2" t="s">
        <v>348</v>
      </c>
      <c r="E21" s="3" t="s">
        <v>26</v>
      </c>
      <c r="F21" s="3"/>
      <c r="G21" s="3"/>
      <c r="H21" s="3">
        <v>1</v>
      </c>
      <c r="I21" s="3">
        <f t="shared" si="0"/>
        <v>1</v>
      </c>
      <c r="J21" s="5">
        <f t="shared" si="1"/>
        <v>2000</v>
      </c>
      <c r="K21" s="5">
        <v>2000</v>
      </c>
      <c r="L21" s="3" t="s">
        <v>18</v>
      </c>
      <c r="M21" s="9" t="s">
        <v>2632</v>
      </c>
      <c r="N21" s="3" t="s">
        <v>668</v>
      </c>
    </row>
    <row r="22" spans="1:14" ht="21">
      <c r="A22" s="3">
        <v>18</v>
      </c>
      <c r="B22" s="4" t="s">
        <v>342</v>
      </c>
      <c r="C22" s="3" t="s">
        <v>349</v>
      </c>
      <c r="D22" s="2" t="s">
        <v>350</v>
      </c>
      <c r="E22" s="3" t="s">
        <v>345</v>
      </c>
      <c r="F22" s="3"/>
      <c r="G22" s="3"/>
      <c r="H22" s="3">
        <v>1</v>
      </c>
      <c r="I22" s="3">
        <f t="shared" si="0"/>
        <v>1</v>
      </c>
      <c r="J22" s="5">
        <f t="shared" si="1"/>
        <v>7000</v>
      </c>
      <c r="K22" s="5">
        <v>7000</v>
      </c>
      <c r="L22" s="3" t="s">
        <v>18</v>
      </c>
      <c r="M22" s="9" t="s">
        <v>604</v>
      </c>
      <c r="N22" s="3" t="s">
        <v>668</v>
      </c>
    </row>
    <row r="23" spans="1:14" ht="21">
      <c r="A23" s="3">
        <v>19</v>
      </c>
      <c r="B23" s="4" t="s">
        <v>351</v>
      </c>
      <c r="C23" s="3" t="s">
        <v>352</v>
      </c>
      <c r="D23" s="2" t="s">
        <v>1500</v>
      </c>
      <c r="E23" s="3" t="s">
        <v>26</v>
      </c>
      <c r="F23" s="3"/>
      <c r="G23" s="3"/>
      <c r="H23" s="3">
        <v>2</v>
      </c>
      <c r="I23" s="3">
        <f t="shared" si="0"/>
        <v>2</v>
      </c>
      <c r="J23" s="5">
        <f t="shared" si="1"/>
        <v>27000</v>
      </c>
      <c r="K23" s="5">
        <v>54000</v>
      </c>
      <c r="L23" s="3" t="s">
        <v>18</v>
      </c>
      <c r="M23" s="9" t="s">
        <v>605</v>
      </c>
      <c r="N23" s="3" t="s">
        <v>668</v>
      </c>
    </row>
    <row r="24" spans="1:14" ht="21">
      <c r="A24" s="3">
        <v>20</v>
      </c>
      <c r="B24" s="4" t="s">
        <v>1501</v>
      </c>
      <c r="C24" s="3" t="s">
        <v>1502</v>
      </c>
      <c r="D24" s="2" t="s">
        <v>1503</v>
      </c>
      <c r="E24" s="3" t="s">
        <v>26</v>
      </c>
      <c r="F24" s="3"/>
      <c r="G24" s="3"/>
      <c r="H24" s="3">
        <v>1</v>
      </c>
      <c r="I24" s="3">
        <f t="shared" si="0"/>
        <v>1</v>
      </c>
      <c r="J24" s="5">
        <f t="shared" si="1"/>
        <v>5750</v>
      </c>
      <c r="K24" s="5">
        <v>5750</v>
      </c>
      <c r="L24" s="3" t="s">
        <v>18</v>
      </c>
      <c r="M24" s="9" t="s">
        <v>605</v>
      </c>
      <c r="N24" s="3" t="s">
        <v>668</v>
      </c>
    </row>
    <row r="25" spans="1:14" ht="21">
      <c r="A25" s="3">
        <v>21</v>
      </c>
      <c r="B25" s="4" t="s">
        <v>33</v>
      </c>
      <c r="C25" s="3" t="s">
        <v>1504</v>
      </c>
      <c r="D25" s="2" t="s">
        <v>1505</v>
      </c>
      <c r="E25" s="3" t="s">
        <v>26</v>
      </c>
      <c r="F25" s="3"/>
      <c r="G25" s="3"/>
      <c r="H25" s="3">
        <v>1</v>
      </c>
      <c r="I25" s="3">
        <f t="shared" si="0"/>
        <v>1</v>
      </c>
      <c r="J25" s="5">
        <f t="shared" si="1"/>
        <v>15000</v>
      </c>
      <c r="K25" s="5">
        <v>15000</v>
      </c>
      <c r="L25" s="3" t="s">
        <v>18</v>
      </c>
      <c r="M25" s="9" t="s">
        <v>606</v>
      </c>
      <c r="N25" s="3" t="s">
        <v>668</v>
      </c>
    </row>
    <row r="26" spans="1:14" ht="21">
      <c r="A26" s="3">
        <v>22</v>
      </c>
      <c r="B26" s="4" t="s">
        <v>316</v>
      </c>
      <c r="C26" s="3" t="s">
        <v>1506</v>
      </c>
      <c r="D26" s="6" t="s">
        <v>1507</v>
      </c>
      <c r="E26" s="3" t="s">
        <v>26</v>
      </c>
      <c r="F26" s="3"/>
      <c r="G26" s="3"/>
      <c r="H26" s="3">
        <v>3</v>
      </c>
      <c r="I26" s="3">
        <f t="shared" si="0"/>
        <v>3</v>
      </c>
      <c r="J26" s="5" t="s">
        <v>983</v>
      </c>
      <c r="K26" s="5" t="s">
        <v>983</v>
      </c>
      <c r="L26" s="3" t="s">
        <v>18</v>
      </c>
      <c r="M26" s="9" t="s">
        <v>607</v>
      </c>
      <c r="N26" s="3" t="s">
        <v>668</v>
      </c>
    </row>
    <row r="27" spans="1:14" ht="21">
      <c r="A27" s="3">
        <v>23</v>
      </c>
      <c r="B27" s="4" t="s">
        <v>1508</v>
      </c>
      <c r="C27" s="3" t="s">
        <v>1509</v>
      </c>
      <c r="D27" s="2" t="s">
        <v>1510</v>
      </c>
      <c r="E27" s="3" t="s">
        <v>26</v>
      </c>
      <c r="F27" s="3"/>
      <c r="G27" s="3"/>
      <c r="H27" s="3">
        <v>1</v>
      </c>
      <c r="I27" s="3">
        <f t="shared" si="0"/>
        <v>1</v>
      </c>
      <c r="J27" s="5">
        <f aca="true" t="shared" si="2" ref="J27:J56">K27/H27</f>
        <v>2100</v>
      </c>
      <c r="K27" s="5">
        <v>2100</v>
      </c>
      <c r="L27" s="3" t="s">
        <v>18</v>
      </c>
      <c r="M27" s="9" t="s">
        <v>609</v>
      </c>
      <c r="N27" s="3" t="s">
        <v>668</v>
      </c>
    </row>
    <row r="28" spans="1:14" ht="21">
      <c r="A28" s="3">
        <v>24</v>
      </c>
      <c r="B28" s="4" t="s">
        <v>1511</v>
      </c>
      <c r="C28" s="3" t="s">
        <v>1512</v>
      </c>
      <c r="D28" s="2" t="s">
        <v>1513</v>
      </c>
      <c r="E28" s="3" t="s">
        <v>26</v>
      </c>
      <c r="F28" s="3"/>
      <c r="G28" s="3"/>
      <c r="H28" s="3">
        <v>1</v>
      </c>
      <c r="I28" s="3">
        <f t="shared" si="0"/>
        <v>1</v>
      </c>
      <c r="J28" s="5">
        <f t="shared" si="2"/>
        <v>1000</v>
      </c>
      <c r="K28" s="5">
        <v>1000</v>
      </c>
      <c r="L28" s="3" t="s">
        <v>18</v>
      </c>
      <c r="M28" s="9" t="s">
        <v>608</v>
      </c>
      <c r="N28" s="3" t="s">
        <v>668</v>
      </c>
    </row>
    <row r="29" spans="1:14" ht="21">
      <c r="A29" s="3">
        <v>25</v>
      </c>
      <c r="B29" s="4" t="s">
        <v>1511</v>
      </c>
      <c r="C29" s="3" t="s">
        <v>1514</v>
      </c>
      <c r="D29" s="2" t="s">
        <v>1515</v>
      </c>
      <c r="E29" s="3" t="s">
        <v>26</v>
      </c>
      <c r="F29" s="3"/>
      <c r="G29" s="3"/>
      <c r="H29" s="3">
        <v>4</v>
      </c>
      <c r="I29" s="3">
        <f t="shared" si="0"/>
        <v>4</v>
      </c>
      <c r="J29" s="5">
        <f t="shared" si="2"/>
        <v>1400</v>
      </c>
      <c r="K29" s="5">
        <v>5600</v>
      </c>
      <c r="L29" s="3" t="s">
        <v>18</v>
      </c>
      <c r="M29" s="9" t="s">
        <v>609</v>
      </c>
      <c r="N29" s="3" t="s">
        <v>668</v>
      </c>
    </row>
    <row r="30" spans="1:14" ht="21">
      <c r="A30" s="3">
        <v>26</v>
      </c>
      <c r="B30" s="4" t="s">
        <v>1511</v>
      </c>
      <c r="C30" s="3" t="s">
        <v>1516</v>
      </c>
      <c r="D30" s="2" t="s">
        <v>1517</v>
      </c>
      <c r="E30" s="3" t="s">
        <v>26</v>
      </c>
      <c r="F30" s="3"/>
      <c r="G30" s="3"/>
      <c r="H30" s="3">
        <v>2</v>
      </c>
      <c r="I30" s="3">
        <f t="shared" si="0"/>
        <v>2</v>
      </c>
      <c r="J30" s="5">
        <f t="shared" si="2"/>
        <v>1074</v>
      </c>
      <c r="K30" s="5">
        <v>2148</v>
      </c>
      <c r="L30" s="3" t="s">
        <v>18</v>
      </c>
      <c r="M30" s="9" t="s">
        <v>609</v>
      </c>
      <c r="N30" s="3" t="s">
        <v>668</v>
      </c>
    </row>
    <row r="31" spans="1:14" ht="21">
      <c r="A31" s="3">
        <v>27</v>
      </c>
      <c r="B31" s="4" t="s">
        <v>1518</v>
      </c>
      <c r="C31" s="3" t="s">
        <v>1519</v>
      </c>
      <c r="D31" s="2" t="s">
        <v>1520</v>
      </c>
      <c r="E31" s="3" t="s">
        <v>1521</v>
      </c>
      <c r="F31" s="3"/>
      <c r="G31" s="3"/>
      <c r="H31" s="3">
        <v>1</v>
      </c>
      <c r="I31" s="3">
        <f t="shared" si="0"/>
        <v>1</v>
      </c>
      <c r="J31" s="5">
        <f t="shared" si="2"/>
        <v>3600</v>
      </c>
      <c r="K31" s="5">
        <v>3600</v>
      </c>
      <c r="L31" s="3" t="s">
        <v>18</v>
      </c>
      <c r="M31" s="9" t="s">
        <v>610</v>
      </c>
      <c r="N31" s="3" t="s">
        <v>668</v>
      </c>
    </row>
    <row r="32" spans="1:14" ht="21">
      <c r="A32" s="3">
        <v>28</v>
      </c>
      <c r="B32" s="4" t="s">
        <v>33</v>
      </c>
      <c r="C32" s="3" t="s">
        <v>1522</v>
      </c>
      <c r="D32" s="2" t="s">
        <v>1523</v>
      </c>
      <c r="E32" s="3" t="s">
        <v>26</v>
      </c>
      <c r="F32" s="3"/>
      <c r="G32" s="3"/>
      <c r="H32" s="3">
        <v>1</v>
      </c>
      <c r="I32" s="3">
        <f t="shared" si="0"/>
        <v>1</v>
      </c>
      <c r="J32" s="5">
        <f t="shared" si="2"/>
        <v>44650</v>
      </c>
      <c r="K32" s="5">
        <v>44650</v>
      </c>
      <c r="L32" s="3" t="s">
        <v>18</v>
      </c>
      <c r="M32" s="9" t="s">
        <v>611</v>
      </c>
      <c r="N32" s="3" t="s">
        <v>668</v>
      </c>
    </row>
    <row r="33" spans="1:14" ht="21">
      <c r="A33" s="3">
        <v>29</v>
      </c>
      <c r="B33" s="4" t="s">
        <v>1524</v>
      </c>
      <c r="C33" s="3" t="s">
        <v>1525</v>
      </c>
      <c r="D33" s="2" t="s">
        <v>1526</v>
      </c>
      <c r="E33" s="3" t="s">
        <v>26</v>
      </c>
      <c r="F33" s="3"/>
      <c r="G33" s="3"/>
      <c r="H33" s="3">
        <v>1</v>
      </c>
      <c r="I33" s="3">
        <f t="shared" si="0"/>
        <v>1</v>
      </c>
      <c r="J33" s="5">
        <f t="shared" si="2"/>
        <v>8000</v>
      </c>
      <c r="K33" s="5">
        <v>8000</v>
      </c>
      <c r="L33" s="3" t="s">
        <v>18</v>
      </c>
      <c r="M33" s="9" t="s">
        <v>611</v>
      </c>
      <c r="N33" s="3" t="s">
        <v>668</v>
      </c>
    </row>
    <row r="34" spans="1:14" ht="21">
      <c r="A34" s="3">
        <v>30</v>
      </c>
      <c r="B34" s="4" t="s">
        <v>1527</v>
      </c>
      <c r="C34" s="3" t="s">
        <v>1528</v>
      </c>
      <c r="D34" s="2" t="s">
        <v>1526</v>
      </c>
      <c r="E34" s="3" t="s">
        <v>26</v>
      </c>
      <c r="F34" s="3"/>
      <c r="G34" s="3"/>
      <c r="H34" s="3">
        <v>1</v>
      </c>
      <c r="I34" s="3">
        <f t="shared" si="0"/>
        <v>1</v>
      </c>
      <c r="J34" s="5">
        <f t="shared" si="2"/>
        <v>8000</v>
      </c>
      <c r="K34" s="5">
        <v>8000</v>
      </c>
      <c r="L34" s="3" t="s">
        <v>18</v>
      </c>
      <c r="M34" s="9" t="s">
        <v>611</v>
      </c>
      <c r="N34" s="3" t="s">
        <v>668</v>
      </c>
    </row>
    <row r="35" spans="1:14" ht="21">
      <c r="A35" s="3">
        <v>31</v>
      </c>
      <c r="B35" s="4" t="s">
        <v>33</v>
      </c>
      <c r="C35" s="3" t="s">
        <v>1529</v>
      </c>
      <c r="D35" s="2" t="s">
        <v>1530</v>
      </c>
      <c r="E35" s="3" t="s">
        <v>26</v>
      </c>
      <c r="F35" s="3"/>
      <c r="G35" s="3"/>
      <c r="H35" s="3">
        <v>4</v>
      </c>
      <c r="I35" s="3">
        <f t="shared" si="0"/>
        <v>4</v>
      </c>
      <c r="J35" s="5">
        <f t="shared" si="2"/>
        <v>2400</v>
      </c>
      <c r="K35" s="5">
        <v>9600</v>
      </c>
      <c r="L35" s="3" t="s">
        <v>18</v>
      </c>
      <c r="M35" s="9" t="s">
        <v>612</v>
      </c>
      <c r="N35" s="3" t="s">
        <v>668</v>
      </c>
    </row>
    <row r="36" spans="1:14" ht="21">
      <c r="A36" s="3">
        <v>32</v>
      </c>
      <c r="B36" s="4" t="s">
        <v>33</v>
      </c>
      <c r="C36" s="3" t="s">
        <v>1531</v>
      </c>
      <c r="D36" s="2" t="s">
        <v>1532</v>
      </c>
      <c r="E36" s="3" t="s">
        <v>26</v>
      </c>
      <c r="F36" s="3"/>
      <c r="G36" s="3"/>
      <c r="H36" s="3">
        <v>1</v>
      </c>
      <c r="I36" s="3">
        <f t="shared" si="0"/>
        <v>1</v>
      </c>
      <c r="J36" s="5">
        <f t="shared" si="2"/>
        <v>8000</v>
      </c>
      <c r="K36" s="5">
        <v>8000</v>
      </c>
      <c r="L36" s="3" t="s">
        <v>18</v>
      </c>
      <c r="M36" s="9" t="s">
        <v>605</v>
      </c>
      <c r="N36" s="3" t="s">
        <v>668</v>
      </c>
    </row>
    <row r="37" spans="1:14" ht="21">
      <c r="A37" s="3">
        <v>33</v>
      </c>
      <c r="B37" s="4" t="s">
        <v>33</v>
      </c>
      <c r="C37" s="3" t="s">
        <v>1533</v>
      </c>
      <c r="D37" s="2" t="s">
        <v>1534</v>
      </c>
      <c r="E37" s="3" t="s">
        <v>26</v>
      </c>
      <c r="F37" s="3"/>
      <c r="G37" s="3"/>
      <c r="H37" s="3">
        <v>20</v>
      </c>
      <c r="I37" s="3">
        <f aca="true" t="shared" si="3" ref="I37:I68">H37</f>
        <v>20</v>
      </c>
      <c r="J37" s="5">
        <f t="shared" si="2"/>
        <v>300</v>
      </c>
      <c r="K37" s="5">
        <v>6000</v>
      </c>
      <c r="L37" s="3" t="s">
        <v>18</v>
      </c>
      <c r="M37" s="9" t="s">
        <v>613</v>
      </c>
      <c r="N37" s="3" t="s">
        <v>668</v>
      </c>
    </row>
    <row r="38" spans="1:14" ht="21">
      <c r="A38" s="3">
        <v>34</v>
      </c>
      <c r="B38" s="4" t="s">
        <v>23</v>
      </c>
      <c r="C38" s="3" t="s">
        <v>1535</v>
      </c>
      <c r="D38" s="2" t="s">
        <v>1536</v>
      </c>
      <c r="E38" s="3" t="s">
        <v>26</v>
      </c>
      <c r="F38" s="3"/>
      <c r="G38" s="3"/>
      <c r="H38" s="3">
        <v>1</v>
      </c>
      <c r="I38" s="3">
        <f t="shared" si="3"/>
        <v>1</v>
      </c>
      <c r="J38" s="5">
        <f t="shared" si="2"/>
        <v>1000</v>
      </c>
      <c r="K38" s="5">
        <v>1000</v>
      </c>
      <c r="L38" s="3" t="s">
        <v>18</v>
      </c>
      <c r="M38" s="9" t="s">
        <v>614</v>
      </c>
      <c r="N38" s="3" t="s">
        <v>668</v>
      </c>
    </row>
    <row r="39" spans="1:14" ht="21">
      <c r="A39" s="3">
        <v>35</v>
      </c>
      <c r="B39" s="4" t="s">
        <v>1537</v>
      </c>
      <c r="C39" s="3" t="s">
        <v>1538</v>
      </c>
      <c r="D39" s="2" t="s">
        <v>1536</v>
      </c>
      <c r="E39" s="3" t="s">
        <v>26</v>
      </c>
      <c r="F39" s="3"/>
      <c r="G39" s="3"/>
      <c r="H39" s="3">
        <v>1</v>
      </c>
      <c r="I39" s="3">
        <f t="shared" si="3"/>
        <v>1</v>
      </c>
      <c r="J39" s="5">
        <f t="shared" si="2"/>
        <v>1500</v>
      </c>
      <c r="K39" s="5">
        <v>1500</v>
      </c>
      <c r="L39" s="3" t="s">
        <v>18</v>
      </c>
      <c r="M39" s="9" t="s">
        <v>614</v>
      </c>
      <c r="N39" s="3" t="s">
        <v>668</v>
      </c>
    </row>
    <row r="40" spans="1:14" ht="21">
      <c r="A40" s="3">
        <v>36</v>
      </c>
      <c r="B40" s="4" t="s">
        <v>23</v>
      </c>
      <c r="C40" s="3" t="s">
        <v>1539</v>
      </c>
      <c r="D40" s="2" t="s">
        <v>1540</v>
      </c>
      <c r="E40" s="3" t="s">
        <v>26</v>
      </c>
      <c r="F40" s="3"/>
      <c r="G40" s="3"/>
      <c r="H40" s="3">
        <v>2</v>
      </c>
      <c r="I40" s="3">
        <f t="shared" si="3"/>
        <v>2</v>
      </c>
      <c r="J40" s="5">
        <f t="shared" si="2"/>
        <v>2750</v>
      </c>
      <c r="K40" s="5">
        <v>5500</v>
      </c>
      <c r="L40" s="3" t="s">
        <v>18</v>
      </c>
      <c r="M40" s="9" t="s">
        <v>615</v>
      </c>
      <c r="N40" s="3" t="s">
        <v>668</v>
      </c>
    </row>
    <row r="41" spans="1:14" ht="21">
      <c r="A41" s="3">
        <v>37</v>
      </c>
      <c r="B41" s="4" t="s">
        <v>33</v>
      </c>
      <c r="C41" s="3" t="s">
        <v>1541</v>
      </c>
      <c r="D41" s="2" t="s">
        <v>1542</v>
      </c>
      <c r="E41" s="3" t="s">
        <v>26</v>
      </c>
      <c r="F41" s="3"/>
      <c r="G41" s="3"/>
      <c r="H41" s="3">
        <v>7</v>
      </c>
      <c r="I41" s="3">
        <f t="shared" si="3"/>
        <v>7</v>
      </c>
      <c r="J41" s="5">
        <f t="shared" si="2"/>
        <v>800</v>
      </c>
      <c r="K41" s="5">
        <v>5600</v>
      </c>
      <c r="L41" s="3" t="s">
        <v>18</v>
      </c>
      <c r="M41" s="9" t="s">
        <v>616</v>
      </c>
      <c r="N41" s="3" t="s">
        <v>668</v>
      </c>
    </row>
    <row r="42" spans="1:14" ht="21">
      <c r="A42" s="3">
        <v>38</v>
      </c>
      <c r="B42" s="4" t="s">
        <v>33</v>
      </c>
      <c r="C42" s="3" t="s">
        <v>1543</v>
      </c>
      <c r="D42" s="2" t="s">
        <v>1544</v>
      </c>
      <c r="E42" s="3" t="s">
        <v>26</v>
      </c>
      <c r="F42" s="3"/>
      <c r="G42" s="3"/>
      <c r="H42" s="3">
        <v>4</v>
      </c>
      <c r="I42" s="3">
        <f t="shared" si="3"/>
        <v>4</v>
      </c>
      <c r="J42" s="5">
        <f t="shared" si="2"/>
        <v>200</v>
      </c>
      <c r="K42" s="5">
        <v>800</v>
      </c>
      <c r="L42" s="3" t="s">
        <v>18</v>
      </c>
      <c r="M42" s="9" t="s">
        <v>617</v>
      </c>
      <c r="N42" s="3" t="s">
        <v>668</v>
      </c>
    </row>
    <row r="43" spans="1:14" ht="21">
      <c r="A43" s="3">
        <v>39</v>
      </c>
      <c r="B43" s="4" t="s">
        <v>1545</v>
      </c>
      <c r="C43" s="3" t="s">
        <v>1546</v>
      </c>
      <c r="D43" s="2" t="s">
        <v>1547</v>
      </c>
      <c r="E43" s="3" t="s">
        <v>26</v>
      </c>
      <c r="F43" s="3"/>
      <c r="G43" s="3"/>
      <c r="H43" s="3">
        <v>1</v>
      </c>
      <c r="I43" s="3">
        <f t="shared" si="3"/>
        <v>1</v>
      </c>
      <c r="J43" s="5">
        <f t="shared" si="2"/>
        <v>11000</v>
      </c>
      <c r="K43" s="5">
        <v>11000</v>
      </c>
      <c r="L43" s="3" t="s">
        <v>18</v>
      </c>
      <c r="M43" s="9" t="s">
        <v>618</v>
      </c>
      <c r="N43" s="3" t="s">
        <v>668</v>
      </c>
    </row>
    <row r="44" spans="1:14" ht="21">
      <c r="A44" s="3">
        <v>40</v>
      </c>
      <c r="B44" s="4" t="s">
        <v>33</v>
      </c>
      <c r="C44" s="3" t="s">
        <v>1548</v>
      </c>
      <c r="D44" s="2" t="s">
        <v>1547</v>
      </c>
      <c r="E44" s="3" t="s">
        <v>26</v>
      </c>
      <c r="F44" s="3"/>
      <c r="G44" s="3"/>
      <c r="H44" s="3">
        <v>8</v>
      </c>
      <c r="I44" s="3">
        <f t="shared" si="3"/>
        <v>8</v>
      </c>
      <c r="J44" s="5">
        <f t="shared" si="2"/>
        <v>1500</v>
      </c>
      <c r="K44" s="5">
        <v>12000</v>
      </c>
      <c r="L44" s="3" t="s">
        <v>18</v>
      </c>
      <c r="M44" s="18" t="s">
        <v>618</v>
      </c>
      <c r="N44" s="3" t="s">
        <v>668</v>
      </c>
    </row>
    <row r="45" spans="1:14" ht="21">
      <c r="A45" s="3">
        <v>41</v>
      </c>
      <c r="B45" s="4" t="s">
        <v>1545</v>
      </c>
      <c r="C45" s="3" t="s">
        <v>1549</v>
      </c>
      <c r="D45" s="2" t="s">
        <v>1550</v>
      </c>
      <c r="E45" s="3" t="s">
        <v>26</v>
      </c>
      <c r="F45" s="3"/>
      <c r="G45" s="3"/>
      <c r="H45" s="3">
        <v>1</v>
      </c>
      <c r="I45" s="3">
        <f t="shared" si="3"/>
        <v>1</v>
      </c>
      <c r="J45" s="5">
        <f t="shared" si="2"/>
        <v>5500</v>
      </c>
      <c r="K45" s="5">
        <v>5500</v>
      </c>
      <c r="L45" s="3" t="s">
        <v>18</v>
      </c>
      <c r="M45" s="9" t="s">
        <v>613</v>
      </c>
      <c r="N45" s="3" t="s">
        <v>668</v>
      </c>
    </row>
    <row r="46" spans="1:14" ht="21">
      <c r="A46" s="3">
        <v>42</v>
      </c>
      <c r="B46" s="4" t="s">
        <v>33</v>
      </c>
      <c r="C46" s="3" t="s">
        <v>1551</v>
      </c>
      <c r="D46" s="2" t="s">
        <v>1550</v>
      </c>
      <c r="E46" s="3" t="s">
        <v>26</v>
      </c>
      <c r="F46" s="3"/>
      <c r="G46" s="3"/>
      <c r="H46" s="3">
        <v>4</v>
      </c>
      <c r="I46" s="3">
        <f t="shared" si="3"/>
        <v>4</v>
      </c>
      <c r="J46" s="5">
        <f t="shared" si="2"/>
        <v>500</v>
      </c>
      <c r="K46" s="5">
        <v>2000</v>
      </c>
      <c r="L46" s="3" t="s">
        <v>18</v>
      </c>
      <c r="M46" s="9" t="s">
        <v>613</v>
      </c>
      <c r="N46" s="3" t="s">
        <v>668</v>
      </c>
    </row>
    <row r="47" spans="1:14" ht="21">
      <c r="A47" s="3">
        <v>43</v>
      </c>
      <c r="B47" s="4" t="s">
        <v>30</v>
      </c>
      <c r="C47" s="3" t="s">
        <v>1552</v>
      </c>
      <c r="D47" s="2" t="s">
        <v>28</v>
      </c>
      <c r="E47" s="3" t="s">
        <v>26</v>
      </c>
      <c r="F47" s="3"/>
      <c r="G47" s="3"/>
      <c r="H47" s="3">
        <v>1</v>
      </c>
      <c r="I47" s="3">
        <f t="shared" si="3"/>
        <v>1</v>
      </c>
      <c r="J47" s="5">
        <f t="shared" si="2"/>
        <v>3000</v>
      </c>
      <c r="K47" s="5">
        <v>3000</v>
      </c>
      <c r="L47" s="3" t="s">
        <v>18</v>
      </c>
      <c r="M47" s="9" t="s">
        <v>619</v>
      </c>
      <c r="N47" s="3" t="s">
        <v>668</v>
      </c>
    </row>
    <row r="48" spans="1:14" ht="21">
      <c r="A48" s="3">
        <v>44</v>
      </c>
      <c r="B48" s="4" t="s">
        <v>1553</v>
      </c>
      <c r="C48" s="3" t="s">
        <v>1554</v>
      </c>
      <c r="D48" s="2" t="s">
        <v>1555</v>
      </c>
      <c r="E48" s="3" t="s">
        <v>26</v>
      </c>
      <c r="F48" s="3"/>
      <c r="G48" s="3"/>
      <c r="H48" s="3">
        <v>1</v>
      </c>
      <c r="I48" s="3">
        <f t="shared" si="3"/>
        <v>1</v>
      </c>
      <c r="J48" s="5">
        <f t="shared" si="2"/>
        <v>12000</v>
      </c>
      <c r="K48" s="5">
        <v>12000</v>
      </c>
      <c r="L48" s="3" t="s">
        <v>18</v>
      </c>
      <c r="M48" s="9" t="s">
        <v>620</v>
      </c>
      <c r="N48" s="3" t="s">
        <v>668</v>
      </c>
    </row>
    <row r="49" spans="1:14" ht="21">
      <c r="A49" s="3">
        <v>45</v>
      </c>
      <c r="B49" s="4" t="s">
        <v>339</v>
      </c>
      <c r="C49" s="3" t="s">
        <v>1556</v>
      </c>
      <c r="D49" s="2" t="s">
        <v>1555</v>
      </c>
      <c r="E49" s="3" t="s">
        <v>26</v>
      </c>
      <c r="F49" s="3"/>
      <c r="G49" s="3"/>
      <c r="H49" s="3">
        <v>1</v>
      </c>
      <c r="I49" s="3">
        <f t="shared" si="3"/>
        <v>1</v>
      </c>
      <c r="J49" s="5">
        <f t="shared" si="2"/>
        <v>36600</v>
      </c>
      <c r="K49" s="5">
        <v>36600</v>
      </c>
      <c r="L49" s="3" t="s">
        <v>18</v>
      </c>
      <c r="M49" s="9" t="s">
        <v>621</v>
      </c>
      <c r="N49" s="3" t="s">
        <v>668</v>
      </c>
    </row>
    <row r="50" spans="1:14" ht="21">
      <c r="A50" s="3">
        <v>46</v>
      </c>
      <c r="B50" s="4" t="s">
        <v>23</v>
      </c>
      <c r="C50" s="3" t="s">
        <v>1557</v>
      </c>
      <c r="D50" s="2" t="s">
        <v>1558</v>
      </c>
      <c r="E50" s="3" t="s">
        <v>26</v>
      </c>
      <c r="F50" s="3"/>
      <c r="G50" s="3"/>
      <c r="H50" s="3">
        <v>2</v>
      </c>
      <c r="I50" s="3">
        <f t="shared" si="3"/>
        <v>2</v>
      </c>
      <c r="J50" s="5">
        <f t="shared" si="2"/>
        <v>4000</v>
      </c>
      <c r="K50" s="5">
        <v>8000</v>
      </c>
      <c r="L50" s="3" t="s">
        <v>18</v>
      </c>
      <c r="M50" s="9" t="s">
        <v>2609</v>
      </c>
      <c r="N50" s="3" t="s">
        <v>668</v>
      </c>
    </row>
    <row r="51" spans="1:14" ht="21">
      <c r="A51" s="3">
        <v>47</v>
      </c>
      <c r="B51" s="4" t="s">
        <v>1559</v>
      </c>
      <c r="C51" s="3" t="s">
        <v>1560</v>
      </c>
      <c r="D51" s="2" t="s">
        <v>1561</v>
      </c>
      <c r="E51" s="3" t="s">
        <v>26</v>
      </c>
      <c r="F51" s="3"/>
      <c r="G51" s="3"/>
      <c r="H51" s="3">
        <v>3</v>
      </c>
      <c r="I51" s="3">
        <f t="shared" si="3"/>
        <v>3</v>
      </c>
      <c r="J51" s="5">
        <f t="shared" si="2"/>
        <v>1200</v>
      </c>
      <c r="K51" s="5">
        <v>3600</v>
      </c>
      <c r="L51" s="3" t="s">
        <v>18</v>
      </c>
      <c r="M51" s="9" t="s">
        <v>2609</v>
      </c>
      <c r="N51" s="3" t="s">
        <v>668</v>
      </c>
    </row>
    <row r="52" spans="1:14" ht="21" customHeight="1">
      <c r="A52" s="3">
        <v>48</v>
      </c>
      <c r="B52" s="4" t="s">
        <v>1562</v>
      </c>
      <c r="C52" s="3" t="s">
        <v>1563</v>
      </c>
      <c r="D52" s="2" t="s">
        <v>1561</v>
      </c>
      <c r="E52" s="3" t="s">
        <v>1521</v>
      </c>
      <c r="F52" s="3"/>
      <c r="G52" s="3"/>
      <c r="H52" s="3">
        <v>2</v>
      </c>
      <c r="I52" s="3">
        <f t="shared" si="3"/>
        <v>2</v>
      </c>
      <c r="J52" s="5">
        <f t="shared" si="2"/>
        <v>1190</v>
      </c>
      <c r="K52" s="5">
        <v>2380</v>
      </c>
      <c r="L52" s="3" t="s">
        <v>18</v>
      </c>
      <c r="M52" s="9" t="s">
        <v>2609</v>
      </c>
      <c r="N52" s="3" t="s">
        <v>668</v>
      </c>
    </row>
    <row r="53" spans="1:14" ht="21">
      <c r="A53" s="3">
        <v>49</v>
      </c>
      <c r="B53" s="4" t="s">
        <v>1553</v>
      </c>
      <c r="C53" s="3" t="s">
        <v>1564</v>
      </c>
      <c r="D53" s="2" t="s">
        <v>1565</v>
      </c>
      <c r="E53" s="3" t="s">
        <v>1521</v>
      </c>
      <c r="F53" s="3"/>
      <c r="G53" s="3"/>
      <c r="H53" s="3">
        <v>1</v>
      </c>
      <c r="I53" s="3">
        <f t="shared" si="3"/>
        <v>1</v>
      </c>
      <c r="J53" s="5">
        <f t="shared" si="2"/>
        <v>1330</v>
      </c>
      <c r="K53" s="5">
        <v>1330</v>
      </c>
      <c r="L53" s="3" t="s">
        <v>18</v>
      </c>
      <c r="M53" s="9" t="s">
        <v>2609</v>
      </c>
      <c r="N53" s="3" t="s">
        <v>668</v>
      </c>
    </row>
    <row r="54" spans="1:14" ht="21">
      <c r="A54" s="3">
        <v>50</v>
      </c>
      <c r="B54" s="4" t="s">
        <v>1566</v>
      </c>
      <c r="C54" s="3" t="s">
        <v>144</v>
      </c>
      <c r="D54" s="2" t="s">
        <v>1565</v>
      </c>
      <c r="E54" s="3" t="s">
        <v>1521</v>
      </c>
      <c r="F54" s="3"/>
      <c r="G54" s="3"/>
      <c r="H54" s="3">
        <v>2</v>
      </c>
      <c r="I54" s="3">
        <f t="shared" si="3"/>
        <v>2</v>
      </c>
      <c r="J54" s="5">
        <f t="shared" si="2"/>
        <v>1300</v>
      </c>
      <c r="K54" s="5">
        <v>2600</v>
      </c>
      <c r="L54" s="3" t="s">
        <v>18</v>
      </c>
      <c r="M54" s="9" t="s">
        <v>2609</v>
      </c>
      <c r="N54" s="3" t="s">
        <v>668</v>
      </c>
    </row>
    <row r="55" spans="1:14" ht="21">
      <c r="A55" s="3">
        <v>51</v>
      </c>
      <c r="B55" s="4" t="s">
        <v>145</v>
      </c>
      <c r="C55" s="3" t="s">
        <v>146</v>
      </c>
      <c r="D55" s="2" t="s">
        <v>147</v>
      </c>
      <c r="E55" s="3" t="s">
        <v>26</v>
      </c>
      <c r="F55" s="3"/>
      <c r="G55" s="3"/>
      <c r="H55" s="3">
        <v>1</v>
      </c>
      <c r="I55" s="3">
        <f t="shared" si="3"/>
        <v>1</v>
      </c>
      <c r="J55" s="5">
        <f t="shared" si="2"/>
        <v>150000</v>
      </c>
      <c r="K55" s="5">
        <v>150000</v>
      </c>
      <c r="L55" s="3" t="s">
        <v>18</v>
      </c>
      <c r="M55" s="9" t="s">
        <v>622</v>
      </c>
      <c r="N55" s="3" t="s">
        <v>668</v>
      </c>
    </row>
    <row r="56" spans="1:14" ht="21">
      <c r="A56" s="3">
        <v>52</v>
      </c>
      <c r="B56" s="4" t="s">
        <v>339</v>
      </c>
      <c r="C56" s="3" t="s">
        <v>148</v>
      </c>
      <c r="D56" s="2" t="s">
        <v>147</v>
      </c>
      <c r="E56" s="3" t="s">
        <v>26</v>
      </c>
      <c r="F56" s="3"/>
      <c r="G56" s="3"/>
      <c r="H56" s="3">
        <v>1</v>
      </c>
      <c r="I56" s="3">
        <f t="shared" si="3"/>
        <v>1</v>
      </c>
      <c r="J56" s="5">
        <f t="shared" si="2"/>
        <v>150000</v>
      </c>
      <c r="K56" s="5">
        <v>150000</v>
      </c>
      <c r="L56" s="3" t="s">
        <v>18</v>
      </c>
      <c r="M56" s="9" t="s">
        <v>622</v>
      </c>
      <c r="N56" s="3" t="s">
        <v>668</v>
      </c>
    </row>
    <row r="57" spans="1:14" ht="21" customHeight="1">
      <c r="A57" s="3">
        <v>53</v>
      </c>
      <c r="B57" s="4" t="s">
        <v>316</v>
      </c>
      <c r="C57" s="3" t="s">
        <v>149</v>
      </c>
      <c r="D57" s="2" t="s">
        <v>147</v>
      </c>
      <c r="E57" s="3" t="s">
        <v>26</v>
      </c>
      <c r="F57" s="3"/>
      <c r="G57" s="3"/>
      <c r="H57" s="3">
        <v>1</v>
      </c>
      <c r="I57" s="3">
        <f t="shared" si="3"/>
        <v>1</v>
      </c>
      <c r="J57" s="5" t="s">
        <v>983</v>
      </c>
      <c r="K57" s="5" t="s">
        <v>983</v>
      </c>
      <c r="L57" s="3" t="s">
        <v>18</v>
      </c>
      <c r="M57" s="9" t="s">
        <v>623</v>
      </c>
      <c r="N57" s="3" t="s">
        <v>668</v>
      </c>
    </row>
    <row r="58" spans="1:14" ht="21">
      <c r="A58" s="3">
        <v>54</v>
      </c>
      <c r="B58" s="4" t="s">
        <v>150</v>
      </c>
      <c r="C58" s="3" t="s">
        <v>151</v>
      </c>
      <c r="D58" s="2" t="s">
        <v>152</v>
      </c>
      <c r="E58" s="3" t="s">
        <v>1521</v>
      </c>
      <c r="F58" s="3"/>
      <c r="G58" s="3"/>
      <c r="H58" s="3">
        <v>1</v>
      </c>
      <c r="I58" s="3">
        <f t="shared" si="3"/>
        <v>1</v>
      </c>
      <c r="J58" s="5">
        <f>K58/H58</f>
        <v>5800</v>
      </c>
      <c r="K58" s="5">
        <v>5800</v>
      </c>
      <c r="L58" s="3" t="s">
        <v>18</v>
      </c>
      <c r="M58" s="9" t="s">
        <v>2631</v>
      </c>
      <c r="N58" s="3" t="s">
        <v>668</v>
      </c>
    </row>
    <row r="59" spans="1:14" ht="21">
      <c r="A59" s="3">
        <v>55</v>
      </c>
      <c r="B59" s="4" t="s">
        <v>1501</v>
      </c>
      <c r="C59" s="3" t="s">
        <v>153</v>
      </c>
      <c r="D59" s="2" t="s">
        <v>154</v>
      </c>
      <c r="E59" s="3" t="s">
        <v>26</v>
      </c>
      <c r="F59" s="3"/>
      <c r="G59" s="3"/>
      <c r="H59" s="3">
        <v>1</v>
      </c>
      <c r="I59" s="3">
        <f t="shared" si="3"/>
        <v>1</v>
      </c>
      <c r="J59" s="5">
        <f>K59/H59</f>
        <v>1200</v>
      </c>
      <c r="K59" s="5">
        <v>1200</v>
      </c>
      <c r="L59" s="3" t="s">
        <v>18</v>
      </c>
      <c r="M59" s="9" t="s">
        <v>624</v>
      </c>
      <c r="N59" s="3" t="s">
        <v>668</v>
      </c>
    </row>
    <row r="60" spans="1:14" ht="21">
      <c r="A60" s="3">
        <v>56</v>
      </c>
      <c r="B60" s="4" t="s">
        <v>316</v>
      </c>
      <c r="C60" s="3" t="s">
        <v>155</v>
      </c>
      <c r="D60" s="2" t="s">
        <v>156</v>
      </c>
      <c r="E60" s="3" t="s">
        <v>26</v>
      </c>
      <c r="F60" s="3"/>
      <c r="G60" s="3"/>
      <c r="H60" s="3">
        <v>1</v>
      </c>
      <c r="I60" s="3">
        <f t="shared" si="3"/>
        <v>1</v>
      </c>
      <c r="J60" s="5" t="s">
        <v>983</v>
      </c>
      <c r="K60" s="5" t="s">
        <v>983</v>
      </c>
      <c r="L60" s="3" t="s">
        <v>18</v>
      </c>
      <c r="M60" s="9" t="s">
        <v>625</v>
      </c>
      <c r="N60" s="3" t="s">
        <v>668</v>
      </c>
    </row>
    <row r="61" spans="1:14" ht="21">
      <c r="A61" s="3">
        <v>57</v>
      </c>
      <c r="B61" s="4" t="s">
        <v>157</v>
      </c>
      <c r="C61" s="3" t="s">
        <v>158</v>
      </c>
      <c r="D61" s="2" t="s">
        <v>159</v>
      </c>
      <c r="E61" s="3" t="s">
        <v>26</v>
      </c>
      <c r="F61" s="3"/>
      <c r="G61" s="3"/>
      <c r="H61" s="3">
        <v>2</v>
      </c>
      <c r="I61" s="3">
        <f t="shared" si="3"/>
        <v>2</v>
      </c>
      <c r="J61" s="5" t="s">
        <v>983</v>
      </c>
      <c r="K61" s="5" t="s">
        <v>983</v>
      </c>
      <c r="L61" s="3" t="s">
        <v>18</v>
      </c>
      <c r="M61" s="9" t="s">
        <v>626</v>
      </c>
      <c r="N61" s="3" t="s">
        <v>668</v>
      </c>
    </row>
    <row r="62" spans="1:14" ht="21">
      <c r="A62" s="3">
        <v>58</v>
      </c>
      <c r="B62" s="4" t="s">
        <v>319</v>
      </c>
      <c r="C62" s="3" t="s">
        <v>160</v>
      </c>
      <c r="D62" s="2" t="s">
        <v>161</v>
      </c>
      <c r="E62" s="3" t="s">
        <v>26</v>
      </c>
      <c r="F62" s="3"/>
      <c r="G62" s="3"/>
      <c r="H62" s="3">
        <v>1</v>
      </c>
      <c r="I62" s="3">
        <f t="shared" si="3"/>
        <v>1</v>
      </c>
      <c r="J62" s="5">
        <f aca="true" t="shared" si="4" ref="J62:J71">K62/H62</f>
        <v>340000</v>
      </c>
      <c r="K62" s="5">
        <v>340000</v>
      </c>
      <c r="L62" s="3" t="s">
        <v>18</v>
      </c>
      <c r="M62" s="9" t="s">
        <v>627</v>
      </c>
      <c r="N62" s="3" t="s">
        <v>668</v>
      </c>
    </row>
    <row r="63" spans="1:14" ht="21">
      <c r="A63" s="3">
        <v>59</v>
      </c>
      <c r="B63" s="4" t="s">
        <v>23</v>
      </c>
      <c r="C63" s="3" t="s">
        <v>162</v>
      </c>
      <c r="D63" s="2" t="s">
        <v>321</v>
      </c>
      <c r="E63" s="3" t="s">
        <v>26</v>
      </c>
      <c r="F63" s="3"/>
      <c r="G63" s="3"/>
      <c r="H63" s="3">
        <v>2</v>
      </c>
      <c r="I63" s="3">
        <f t="shared" si="3"/>
        <v>2</v>
      </c>
      <c r="J63" s="5">
        <f t="shared" si="4"/>
        <v>31250</v>
      </c>
      <c r="K63" s="5">
        <v>62500</v>
      </c>
      <c r="L63" s="3" t="s">
        <v>18</v>
      </c>
      <c r="M63" s="9" t="s">
        <v>628</v>
      </c>
      <c r="N63" s="3" t="s">
        <v>668</v>
      </c>
    </row>
    <row r="64" spans="1:14" ht="21">
      <c r="A64" s="3">
        <v>60</v>
      </c>
      <c r="B64" s="4" t="s">
        <v>163</v>
      </c>
      <c r="C64" s="3" t="s">
        <v>164</v>
      </c>
      <c r="D64" s="2" t="s">
        <v>321</v>
      </c>
      <c r="E64" s="3" t="s">
        <v>345</v>
      </c>
      <c r="F64" s="3"/>
      <c r="G64" s="3"/>
      <c r="H64" s="3">
        <v>1</v>
      </c>
      <c r="I64" s="3">
        <f t="shared" si="3"/>
        <v>1</v>
      </c>
      <c r="J64" s="5">
        <f t="shared" si="4"/>
        <v>29800</v>
      </c>
      <c r="K64" s="5">
        <v>29800</v>
      </c>
      <c r="L64" s="3" t="s">
        <v>18</v>
      </c>
      <c r="M64" s="9" t="s">
        <v>629</v>
      </c>
      <c r="N64" s="3" t="s">
        <v>668</v>
      </c>
    </row>
    <row r="65" spans="1:14" ht="21">
      <c r="A65" s="3">
        <v>61</v>
      </c>
      <c r="B65" s="4" t="s">
        <v>165</v>
      </c>
      <c r="C65" s="3" t="s">
        <v>166</v>
      </c>
      <c r="D65" s="2" t="s">
        <v>167</v>
      </c>
      <c r="E65" s="3" t="s">
        <v>26</v>
      </c>
      <c r="F65" s="3"/>
      <c r="G65" s="3"/>
      <c r="H65" s="3">
        <v>1</v>
      </c>
      <c r="I65" s="3">
        <f t="shared" si="3"/>
        <v>1</v>
      </c>
      <c r="J65" s="5">
        <f t="shared" si="4"/>
        <v>228000</v>
      </c>
      <c r="K65" s="5">
        <v>228000</v>
      </c>
      <c r="L65" s="3" t="s">
        <v>18</v>
      </c>
      <c r="M65" s="9" t="s">
        <v>630</v>
      </c>
      <c r="N65" s="3" t="s">
        <v>668</v>
      </c>
    </row>
    <row r="66" spans="1:14" ht="21">
      <c r="A66" s="3">
        <v>62</v>
      </c>
      <c r="B66" s="4" t="s">
        <v>339</v>
      </c>
      <c r="C66" s="3" t="s">
        <v>168</v>
      </c>
      <c r="D66" s="2" t="s">
        <v>169</v>
      </c>
      <c r="E66" s="3" t="s">
        <v>26</v>
      </c>
      <c r="F66" s="3"/>
      <c r="G66" s="3"/>
      <c r="H66" s="3">
        <v>1</v>
      </c>
      <c r="I66" s="3">
        <f t="shared" si="3"/>
        <v>1</v>
      </c>
      <c r="J66" s="5">
        <f t="shared" si="4"/>
        <v>249000</v>
      </c>
      <c r="K66" s="5">
        <v>249000</v>
      </c>
      <c r="L66" s="3" t="s">
        <v>18</v>
      </c>
      <c r="M66" s="9" t="s">
        <v>631</v>
      </c>
      <c r="N66" s="3" t="s">
        <v>668</v>
      </c>
    </row>
    <row r="67" spans="1:14" ht="21">
      <c r="A67" s="3">
        <v>63</v>
      </c>
      <c r="B67" s="4" t="s">
        <v>1501</v>
      </c>
      <c r="C67" s="3" t="s">
        <v>170</v>
      </c>
      <c r="D67" s="2" t="s">
        <v>324</v>
      </c>
      <c r="E67" s="3" t="s">
        <v>26</v>
      </c>
      <c r="F67" s="3"/>
      <c r="G67" s="3"/>
      <c r="H67" s="3">
        <v>1</v>
      </c>
      <c r="I67" s="3">
        <f t="shared" si="3"/>
        <v>1</v>
      </c>
      <c r="J67" s="5">
        <f t="shared" si="4"/>
        <v>302500</v>
      </c>
      <c r="K67" s="5">
        <v>302500</v>
      </c>
      <c r="L67" s="3" t="s">
        <v>18</v>
      </c>
      <c r="M67" s="9" t="s">
        <v>632</v>
      </c>
      <c r="N67" s="3" t="s">
        <v>668</v>
      </c>
    </row>
    <row r="68" spans="1:14" ht="21">
      <c r="A68" s="3">
        <v>64</v>
      </c>
      <c r="B68" s="4" t="s">
        <v>171</v>
      </c>
      <c r="C68" s="3" t="s">
        <v>172</v>
      </c>
      <c r="D68" s="2" t="s">
        <v>173</v>
      </c>
      <c r="E68" s="3" t="s">
        <v>1521</v>
      </c>
      <c r="F68" s="3"/>
      <c r="G68" s="3"/>
      <c r="H68" s="3">
        <v>3</v>
      </c>
      <c r="I68" s="3">
        <f t="shared" si="3"/>
        <v>3</v>
      </c>
      <c r="J68" s="7">
        <f t="shared" si="4"/>
        <v>7650.5</v>
      </c>
      <c r="K68" s="7">
        <v>22951.5</v>
      </c>
      <c r="L68" s="3" t="s">
        <v>18</v>
      </c>
      <c r="M68" s="9" t="s">
        <v>2614</v>
      </c>
      <c r="N68" s="3" t="s">
        <v>668</v>
      </c>
    </row>
    <row r="69" spans="1:14" ht="21">
      <c r="A69" s="3">
        <v>65</v>
      </c>
      <c r="B69" s="4" t="s">
        <v>1501</v>
      </c>
      <c r="C69" s="3" t="s">
        <v>174</v>
      </c>
      <c r="D69" s="2" t="s">
        <v>175</v>
      </c>
      <c r="E69" s="3" t="s">
        <v>26</v>
      </c>
      <c r="F69" s="3"/>
      <c r="G69" s="3"/>
      <c r="H69" s="3">
        <v>1</v>
      </c>
      <c r="I69" s="3">
        <f aca="true" t="shared" si="5" ref="I69:I100">H69</f>
        <v>1</v>
      </c>
      <c r="J69" s="5">
        <f t="shared" si="4"/>
        <v>15000</v>
      </c>
      <c r="K69" s="5">
        <v>15000</v>
      </c>
      <c r="L69" s="3" t="s">
        <v>18</v>
      </c>
      <c r="M69" s="9" t="s">
        <v>633</v>
      </c>
      <c r="N69" s="3" t="s">
        <v>668</v>
      </c>
    </row>
    <row r="70" spans="1:14" ht="21">
      <c r="A70" s="3">
        <v>66</v>
      </c>
      <c r="B70" s="4" t="s">
        <v>176</v>
      </c>
      <c r="C70" s="3" t="s">
        <v>177</v>
      </c>
      <c r="D70" s="2" t="s">
        <v>178</v>
      </c>
      <c r="E70" s="3" t="s">
        <v>26</v>
      </c>
      <c r="F70" s="3"/>
      <c r="G70" s="3"/>
      <c r="H70" s="3">
        <v>2</v>
      </c>
      <c r="I70" s="3">
        <f t="shared" si="5"/>
        <v>2</v>
      </c>
      <c r="J70" s="5">
        <f t="shared" si="4"/>
        <v>4400</v>
      </c>
      <c r="K70" s="5">
        <v>8800</v>
      </c>
      <c r="L70" s="3" t="s">
        <v>18</v>
      </c>
      <c r="M70" s="9" t="s">
        <v>43</v>
      </c>
      <c r="N70" s="3" t="s">
        <v>668</v>
      </c>
    </row>
    <row r="71" spans="1:14" ht="21">
      <c r="A71" s="3">
        <v>67</v>
      </c>
      <c r="B71" s="4" t="s">
        <v>23</v>
      </c>
      <c r="C71" s="3" t="s">
        <v>179</v>
      </c>
      <c r="D71" s="2" t="s">
        <v>328</v>
      </c>
      <c r="E71" s="3" t="s">
        <v>26</v>
      </c>
      <c r="F71" s="3"/>
      <c r="G71" s="3"/>
      <c r="H71" s="3">
        <v>1</v>
      </c>
      <c r="I71" s="3">
        <f t="shared" si="5"/>
        <v>1</v>
      </c>
      <c r="J71" s="5">
        <f t="shared" si="4"/>
        <v>50000</v>
      </c>
      <c r="K71" s="5">
        <v>50000</v>
      </c>
      <c r="L71" s="3" t="s">
        <v>18</v>
      </c>
      <c r="M71" s="9" t="s">
        <v>634</v>
      </c>
      <c r="N71" s="3" t="s">
        <v>668</v>
      </c>
    </row>
    <row r="72" spans="1:14" ht="21">
      <c r="A72" s="3">
        <v>68</v>
      </c>
      <c r="B72" s="4" t="s">
        <v>316</v>
      </c>
      <c r="C72" s="3" t="s">
        <v>180</v>
      </c>
      <c r="D72" s="2" t="s">
        <v>181</v>
      </c>
      <c r="E72" s="3" t="s">
        <v>26</v>
      </c>
      <c r="F72" s="3"/>
      <c r="G72" s="3"/>
      <c r="H72" s="3">
        <v>1</v>
      </c>
      <c r="I72" s="3">
        <f t="shared" si="5"/>
        <v>1</v>
      </c>
      <c r="J72" s="5" t="s">
        <v>983</v>
      </c>
      <c r="K72" s="5" t="s">
        <v>983</v>
      </c>
      <c r="L72" s="3" t="s">
        <v>18</v>
      </c>
      <c r="M72" s="9" t="s">
        <v>1830</v>
      </c>
      <c r="N72" s="3" t="s">
        <v>668</v>
      </c>
    </row>
    <row r="73" spans="1:14" ht="21">
      <c r="A73" s="3">
        <v>69</v>
      </c>
      <c r="B73" s="4" t="s">
        <v>319</v>
      </c>
      <c r="C73" s="3" t="s">
        <v>182</v>
      </c>
      <c r="D73" s="2" t="s">
        <v>1658</v>
      </c>
      <c r="E73" s="3" t="s">
        <v>26</v>
      </c>
      <c r="F73" s="3"/>
      <c r="G73" s="3"/>
      <c r="H73" s="3">
        <v>1</v>
      </c>
      <c r="I73" s="3">
        <f t="shared" si="5"/>
        <v>1</v>
      </c>
      <c r="J73" s="5">
        <f>K73/H73</f>
        <v>55000</v>
      </c>
      <c r="K73" s="5">
        <v>55000</v>
      </c>
      <c r="L73" s="3" t="s">
        <v>18</v>
      </c>
      <c r="M73" s="9" t="s">
        <v>353</v>
      </c>
      <c r="N73" s="3" t="s">
        <v>668</v>
      </c>
    </row>
    <row r="74" spans="1:14" ht="21">
      <c r="A74" s="3">
        <v>70</v>
      </c>
      <c r="B74" s="4" t="s">
        <v>319</v>
      </c>
      <c r="C74" s="3" t="s">
        <v>1659</v>
      </c>
      <c r="D74" s="2" t="s">
        <v>1660</v>
      </c>
      <c r="E74" s="3" t="s">
        <v>26</v>
      </c>
      <c r="F74" s="3"/>
      <c r="G74" s="3"/>
      <c r="H74" s="3">
        <v>1</v>
      </c>
      <c r="I74" s="3">
        <f t="shared" si="5"/>
        <v>1</v>
      </c>
      <c r="J74" s="5">
        <f>K74/H74</f>
        <v>45000</v>
      </c>
      <c r="K74" s="5">
        <v>45000</v>
      </c>
      <c r="L74" s="3" t="s">
        <v>18</v>
      </c>
      <c r="M74" s="9" t="s">
        <v>354</v>
      </c>
      <c r="N74" s="3" t="s">
        <v>668</v>
      </c>
    </row>
    <row r="75" spans="1:14" ht="21">
      <c r="A75" s="3">
        <v>71</v>
      </c>
      <c r="B75" s="4" t="s">
        <v>334</v>
      </c>
      <c r="C75" s="3" t="s">
        <v>1661</v>
      </c>
      <c r="D75" s="2" t="s">
        <v>336</v>
      </c>
      <c r="E75" s="3" t="s">
        <v>26</v>
      </c>
      <c r="F75" s="3"/>
      <c r="G75" s="3"/>
      <c r="H75" s="3">
        <v>1</v>
      </c>
      <c r="I75" s="3">
        <f t="shared" si="5"/>
        <v>1</v>
      </c>
      <c r="J75" s="5">
        <f>K75/H75</f>
        <v>24000</v>
      </c>
      <c r="K75" s="5">
        <v>24000</v>
      </c>
      <c r="L75" s="3" t="s">
        <v>18</v>
      </c>
      <c r="M75" s="9" t="s">
        <v>355</v>
      </c>
      <c r="N75" s="3" t="s">
        <v>668</v>
      </c>
    </row>
    <row r="76" spans="1:14" ht="21">
      <c r="A76" s="3">
        <v>72</v>
      </c>
      <c r="B76" s="4" t="s">
        <v>316</v>
      </c>
      <c r="C76" s="3" t="s">
        <v>1662</v>
      </c>
      <c r="D76" s="2" t="s">
        <v>1663</v>
      </c>
      <c r="E76" s="3" t="s">
        <v>26</v>
      </c>
      <c r="F76" s="3"/>
      <c r="G76" s="3"/>
      <c r="H76" s="3">
        <v>1</v>
      </c>
      <c r="I76" s="3">
        <f t="shared" si="5"/>
        <v>1</v>
      </c>
      <c r="J76" s="5" t="s">
        <v>983</v>
      </c>
      <c r="K76" s="5" t="s">
        <v>983</v>
      </c>
      <c r="L76" s="3" t="s">
        <v>18</v>
      </c>
      <c r="M76" s="9" t="s">
        <v>357</v>
      </c>
      <c r="N76" s="3" t="s">
        <v>668</v>
      </c>
    </row>
    <row r="77" spans="1:14" ht="21">
      <c r="A77" s="3">
        <v>73</v>
      </c>
      <c r="B77" s="4" t="s">
        <v>23</v>
      </c>
      <c r="C77" s="3" t="s">
        <v>1664</v>
      </c>
      <c r="D77" s="2" t="s">
        <v>1665</v>
      </c>
      <c r="E77" s="3" t="s">
        <v>26</v>
      </c>
      <c r="F77" s="3"/>
      <c r="G77" s="3"/>
      <c r="H77" s="3">
        <v>1</v>
      </c>
      <c r="I77" s="3">
        <f t="shared" si="5"/>
        <v>1</v>
      </c>
      <c r="J77" s="5">
        <f aca="true" t="shared" si="6" ref="J77:J124">K77/H77</f>
        <v>26000</v>
      </c>
      <c r="K77" s="5">
        <v>26000</v>
      </c>
      <c r="L77" s="3" t="s">
        <v>18</v>
      </c>
      <c r="M77" s="9" t="s">
        <v>359</v>
      </c>
      <c r="N77" s="3" t="s">
        <v>668</v>
      </c>
    </row>
    <row r="78" spans="1:14" ht="21">
      <c r="A78" s="3">
        <v>74</v>
      </c>
      <c r="B78" s="4" t="s">
        <v>1559</v>
      </c>
      <c r="C78" s="3" t="s">
        <v>1666</v>
      </c>
      <c r="D78" s="2" t="s">
        <v>1667</v>
      </c>
      <c r="E78" s="3" t="s">
        <v>26</v>
      </c>
      <c r="F78" s="3"/>
      <c r="G78" s="3"/>
      <c r="H78" s="3">
        <v>1</v>
      </c>
      <c r="I78" s="3">
        <f t="shared" si="5"/>
        <v>1</v>
      </c>
      <c r="J78" s="5">
        <f t="shared" si="6"/>
        <v>30000</v>
      </c>
      <c r="K78" s="5">
        <v>30000</v>
      </c>
      <c r="L78" s="3" t="s">
        <v>18</v>
      </c>
      <c r="M78" s="9" t="s">
        <v>360</v>
      </c>
      <c r="N78" s="3" t="s">
        <v>668</v>
      </c>
    </row>
    <row r="79" spans="1:14" ht="21">
      <c r="A79" s="3">
        <v>75</v>
      </c>
      <c r="B79" s="4" t="s">
        <v>1668</v>
      </c>
      <c r="C79" s="3" t="s">
        <v>1669</v>
      </c>
      <c r="D79" s="2" t="s">
        <v>1667</v>
      </c>
      <c r="E79" s="3" t="s">
        <v>1670</v>
      </c>
      <c r="F79" s="3"/>
      <c r="G79" s="3"/>
      <c r="H79" s="3">
        <v>1</v>
      </c>
      <c r="I79" s="3">
        <f t="shared" si="5"/>
        <v>1</v>
      </c>
      <c r="J79" s="5">
        <f t="shared" si="6"/>
        <v>29813</v>
      </c>
      <c r="K79" s="5">
        <v>29813</v>
      </c>
      <c r="L79" s="3" t="s">
        <v>18</v>
      </c>
      <c r="M79" s="9" t="s">
        <v>360</v>
      </c>
      <c r="N79" s="3" t="s">
        <v>668</v>
      </c>
    </row>
    <row r="80" spans="1:14" ht="21">
      <c r="A80" s="3">
        <v>76</v>
      </c>
      <c r="B80" s="4" t="s">
        <v>1559</v>
      </c>
      <c r="C80" s="3" t="s">
        <v>1671</v>
      </c>
      <c r="D80" s="2" t="s">
        <v>1672</v>
      </c>
      <c r="E80" s="3" t="s">
        <v>26</v>
      </c>
      <c r="F80" s="3"/>
      <c r="G80" s="3"/>
      <c r="H80" s="3">
        <v>1</v>
      </c>
      <c r="I80" s="3">
        <f t="shared" si="5"/>
        <v>1</v>
      </c>
      <c r="J80" s="5">
        <f t="shared" si="6"/>
        <v>19000</v>
      </c>
      <c r="K80" s="5">
        <v>19000</v>
      </c>
      <c r="L80" s="3" t="s">
        <v>18</v>
      </c>
      <c r="M80" s="9" t="s">
        <v>359</v>
      </c>
      <c r="N80" s="3" t="s">
        <v>668</v>
      </c>
    </row>
    <row r="81" spans="1:14" ht="21">
      <c r="A81" s="3">
        <v>77</v>
      </c>
      <c r="B81" s="4" t="s">
        <v>1673</v>
      </c>
      <c r="C81" s="3" t="s">
        <v>1674</v>
      </c>
      <c r="D81" s="2" t="s">
        <v>1675</v>
      </c>
      <c r="E81" s="3" t="s">
        <v>26</v>
      </c>
      <c r="F81" s="3"/>
      <c r="G81" s="3"/>
      <c r="H81" s="3">
        <v>1</v>
      </c>
      <c r="I81" s="3">
        <f t="shared" si="5"/>
        <v>1</v>
      </c>
      <c r="J81" s="5">
        <f t="shared" si="6"/>
        <v>11000</v>
      </c>
      <c r="K81" s="5">
        <v>11000</v>
      </c>
      <c r="L81" s="3" t="s">
        <v>18</v>
      </c>
      <c r="M81" s="9" t="s">
        <v>358</v>
      </c>
      <c r="N81" s="3" t="s">
        <v>668</v>
      </c>
    </row>
    <row r="82" spans="1:14" ht="21">
      <c r="A82" s="3">
        <v>78</v>
      </c>
      <c r="B82" s="4" t="s">
        <v>1676</v>
      </c>
      <c r="C82" s="3" t="s">
        <v>1677</v>
      </c>
      <c r="D82" s="2" t="s">
        <v>1678</v>
      </c>
      <c r="E82" s="3" t="s">
        <v>26</v>
      </c>
      <c r="F82" s="3"/>
      <c r="G82" s="3"/>
      <c r="H82" s="3">
        <v>1</v>
      </c>
      <c r="I82" s="3">
        <f t="shared" si="5"/>
        <v>1</v>
      </c>
      <c r="J82" s="5">
        <f t="shared" si="6"/>
        <v>7000</v>
      </c>
      <c r="K82" s="5">
        <v>7000</v>
      </c>
      <c r="L82" s="3" t="s">
        <v>18</v>
      </c>
      <c r="M82" s="9" t="s">
        <v>359</v>
      </c>
      <c r="N82" s="3" t="s">
        <v>668</v>
      </c>
    </row>
    <row r="83" spans="1:14" ht="21">
      <c r="A83" s="3">
        <v>79</v>
      </c>
      <c r="B83" s="4" t="s">
        <v>1679</v>
      </c>
      <c r="C83" s="3" t="s">
        <v>1680</v>
      </c>
      <c r="D83" s="2" t="s">
        <v>1681</v>
      </c>
      <c r="E83" s="3" t="s">
        <v>1521</v>
      </c>
      <c r="F83" s="3"/>
      <c r="G83" s="3"/>
      <c r="H83" s="3">
        <v>20</v>
      </c>
      <c r="I83" s="3">
        <f t="shared" si="5"/>
        <v>20</v>
      </c>
      <c r="J83" s="5">
        <f t="shared" si="6"/>
        <v>800</v>
      </c>
      <c r="K83" s="5">
        <v>16000</v>
      </c>
      <c r="L83" s="3" t="s">
        <v>18</v>
      </c>
      <c r="M83" s="9" t="s">
        <v>361</v>
      </c>
      <c r="N83" s="3" t="s">
        <v>668</v>
      </c>
    </row>
    <row r="84" spans="1:14" ht="21">
      <c r="A84" s="3">
        <v>80</v>
      </c>
      <c r="B84" s="4" t="s">
        <v>1682</v>
      </c>
      <c r="C84" s="3" t="s">
        <v>1683</v>
      </c>
      <c r="D84" s="2" t="s">
        <v>1684</v>
      </c>
      <c r="E84" s="3" t="s">
        <v>1521</v>
      </c>
      <c r="F84" s="3"/>
      <c r="G84" s="3"/>
      <c r="H84" s="3">
        <v>1</v>
      </c>
      <c r="I84" s="3">
        <f t="shared" si="5"/>
        <v>1</v>
      </c>
      <c r="J84" s="5">
        <f t="shared" si="6"/>
        <v>2700</v>
      </c>
      <c r="K84" s="5">
        <v>2700</v>
      </c>
      <c r="L84" s="3" t="s">
        <v>18</v>
      </c>
      <c r="M84" s="9" t="s">
        <v>2632</v>
      </c>
      <c r="N84" s="3" t="s">
        <v>668</v>
      </c>
    </row>
    <row r="85" spans="1:14" ht="21">
      <c r="A85" s="3">
        <v>81</v>
      </c>
      <c r="B85" s="4" t="s">
        <v>339</v>
      </c>
      <c r="C85" s="3" t="s">
        <v>1685</v>
      </c>
      <c r="D85" s="2" t="s">
        <v>1686</v>
      </c>
      <c r="E85" s="3" t="s">
        <v>26</v>
      </c>
      <c r="F85" s="3"/>
      <c r="G85" s="3"/>
      <c r="H85" s="3">
        <v>4</v>
      </c>
      <c r="I85" s="3">
        <f t="shared" si="5"/>
        <v>4</v>
      </c>
      <c r="J85" s="5">
        <f t="shared" si="6"/>
        <v>3000</v>
      </c>
      <c r="K85" s="5">
        <v>12000</v>
      </c>
      <c r="L85" s="3" t="s">
        <v>18</v>
      </c>
      <c r="M85" s="9" t="s">
        <v>363</v>
      </c>
      <c r="N85" s="3" t="s">
        <v>668</v>
      </c>
    </row>
    <row r="86" spans="1:14" ht="21">
      <c r="A86" s="3">
        <v>82</v>
      </c>
      <c r="B86" s="4" t="s">
        <v>1687</v>
      </c>
      <c r="C86" s="3" t="s">
        <v>1688</v>
      </c>
      <c r="D86" s="2" t="s">
        <v>1689</v>
      </c>
      <c r="E86" s="3" t="s">
        <v>26</v>
      </c>
      <c r="F86" s="3"/>
      <c r="G86" s="3"/>
      <c r="H86" s="3">
        <v>8</v>
      </c>
      <c r="I86" s="3">
        <f t="shared" si="5"/>
        <v>8</v>
      </c>
      <c r="J86" s="5">
        <f t="shared" si="6"/>
        <v>39125</v>
      </c>
      <c r="K86" s="5">
        <v>313000</v>
      </c>
      <c r="L86" s="3" t="s">
        <v>18</v>
      </c>
      <c r="M86" s="9" t="s">
        <v>362</v>
      </c>
      <c r="N86" s="3" t="s">
        <v>668</v>
      </c>
    </row>
    <row r="87" spans="1:14" ht="21">
      <c r="A87" s="3">
        <v>83</v>
      </c>
      <c r="B87" s="4" t="s">
        <v>346</v>
      </c>
      <c r="C87" s="3" t="s">
        <v>1690</v>
      </c>
      <c r="D87" s="2" t="s">
        <v>1691</v>
      </c>
      <c r="E87" s="3" t="s">
        <v>26</v>
      </c>
      <c r="F87" s="3"/>
      <c r="G87" s="3"/>
      <c r="H87" s="3">
        <v>1</v>
      </c>
      <c r="I87" s="3">
        <f t="shared" si="5"/>
        <v>1</v>
      </c>
      <c r="J87" s="5">
        <f t="shared" si="6"/>
        <v>10000</v>
      </c>
      <c r="K87" s="5">
        <v>10000</v>
      </c>
      <c r="L87" s="3" t="s">
        <v>18</v>
      </c>
      <c r="M87" s="9" t="s">
        <v>364</v>
      </c>
      <c r="N87" s="3" t="s">
        <v>668</v>
      </c>
    </row>
    <row r="88" spans="1:14" ht="21">
      <c r="A88" s="3">
        <v>84</v>
      </c>
      <c r="B88" s="4" t="s">
        <v>1553</v>
      </c>
      <c r="C88" s="3" t="s">
        <v>1692</v>
      </c>
      <c r="D88" s="2" t="s">
        <v>1691</v>
      </c>
      <c r="E88" s="3" t="s">
        <v>1521</v>
      </c>
      <c r="F88" s="3"/>
      <c r="G88" s="3"/>
      <c r="H88" s="3">
        <v>1</v>
      </c>
      <c r="I88" s="3">
        <f t="shared" si="5"/>
        <v>1</v>
      </c>
      <c r="J88" s="5">
        <f t="shared" si="6"/>
        <v>10000</v>
      </c>
      <c r="K88" s="5">
        <v>10000</v>
      </c>
      <c r="L88" s="3" t="s">
        <v>18</v>
      </c>
      <c r="M88" s="9" t="s">
        <v>364</v>
      </c>
      <c r="N88" s="3" t="s">
        <v>668</v>
      </c>
    </row>
    <row r="89" spans="1:14" ht="21">
      <c r="A89" s="3">
        <v>85</v>
      </c>
      <c r="B89" s="4" t="s">
        <v>1501</v>
      </c>
      <c r="C89" s="3" t="s">
        <v>1693</v>
      </c>
      <c r="D89" s="2" t="s">
        <v>1691</v>
      </c>
      <c r="E89" s="3" t="s">
        <v>1521</v>
      </c>
      <c r="F89" s="3"/>
      <c r="G89" s="3"/>
      <c r="H89" s="3">
        <v>2</v>
      </c>
      <c r="I89" s="3">
        <f t="shared" si="5"/>
        <v>2</v>
      </c>
      <c r="J89" s="5">
        <f t="shared" si="6"/>
        <v>4500</v>
      </c>
      <c r="K89" s="5">
        <v>9000</v>
      </c>
      <c r="L89" s="3" t="s">
        <v>18</v>
      </c>
      <c r="M89" s="9" t="s">
        <v>45</v>
      </c>
      <c r="N89" s="3" t="s">
        <v>668</v>
      </c>
    </row>
    <row r="90" spans="1:14" ht="21">
      <c r="A90" s="3">
        <v>86</v>
      </c>
      <c r="B90" s="4" t="s">
        <v>1694</v>
      </c>
      <c r="C90" s="3" t="s">
        <v>1695</v>
      </c>
      <c r="D90" s="2" t="s">
        <v>1691</v>
      </c>
      <c r="E90" s="3" t="s">
        <v>26</v>
      </c>
      <c r="F90" s="3"/>
      <c r="G90" s="3"/>
      <c r="H90" s="3">
        <v>1</v>
      </c>
      <c r="I90" s="3">
        <f t="shared" si="5"/>
        <v>1</v>
      </c>
      <c r="J90" s="5">
        <f t="shared" si="6"/>
        <v>15000</v>
      </c>
      <c r="K90" s="5">
        <v>15000</v>
      </c>
      <c r="L90" s="3" t="s">
        <v>18</v>
      </c>
      <c r="M90" s="9" t="s">
        <v>45</v>
      </c>
      <c r="N90" s="3" t="s">
        <v>668</v>
      </c>
    </row>
    <row r="91" spans="1:14" ht="21">
      <c r="A91" s="3">
        <v>87</v>
      </c>
      <c r="B91" s="4" t="s">
        <v>1696</v>
      </c>
      <c r="C91" s="3" t="s">
        <v>1697</v>
      </c>
      <c r="D91" s="2" t="s">
        <v>1691</v>
      </c>
      <c r="E91" s="3" t="s">
        <v>1521</v>
      </c>
      <c r="F91" s="3"/>
      <c r="G91" s="3"/>
      <c r="H91" s="3">
        <v>1</v>
      </c>
      <c r="I91" s="3">
        <f t="shared" si="5"/>
        <v>1</v>
      </c>
      <c r="J91" s="5">
        <f t="shared" si="6"/>
        <v>3500</v>
      </c>
      <c r="K91" s="5">
        <v>3500</v>
      </c>
      <c r="L91" s="3" t="s">
        <v>18</v>
      </c>
      <c r="M91" s="9" t="s">
        <v>45</v>
      </c>
      <c r="N91" s="3" t="s">
        <v>668</v>
      </c>
    </row>
    <row r="92" spans="1:14" ht="21">
      <c r="A92" s="3">
        <v>88</v>
      </c>
      <c r="B92" s="4" t="s">
        <v>1698</v>
      </c>
      <c r="C92" s="3" t="s">
        <v>1699</v>
      </c>
      <c r="D92" s="2" t="s">
        <v>1700</v>
      </c>
      <c r="E92" s="3" t="s">
        <v>1521</v>
      </c>
      <c r="F92" s="3"/>
      <c r="G92" s="3"/>
      <c r="H92" s="3">
        <v>1</v>
      </c>
      <c r="I92" s="3">
        <f t="shared" si="5"/>
        <v>1</v>
      </c>
      <c r="J92" s="5">
        <f t="shared" si="6"/>
        <v>2100</v>
      </c>
      <c r="K92" s="5">
        <v>2100</v>
      </c>
      <c r="L92" s="3" t="s">
        <v>18</v>
      </c>
      <c r="M92" s="9" t="s">
        <v>2609</v>
      </c>
      <c r="N92" s="3" t="s">
        <v>668</v>
      </c>
    </row>
    <row r="93" spans="1:14" ht="21">
      <c r="A93" s="3">
        <v>89</v>
      </c>
      <c r="B93" s="4" t="s">
        <v>1701</v>
      </c>
      <c r="C93" s="3" t="s">
        <v>1702</v>
      </c>
      <c r="D93" s="2" t="s">
        <v>1703</v>
      </c>
      <c r="E93" s="3" t="s">
        <v>26</v>
      </c>
      <c r="F93" s="3"/>
      <c r="G93" s="3"/>
      <c r="H93" s="3">
        <v>1</v>
      </c>
      <c r="I93" s="3">
        <f t="shared" si="5"/>
        <v>1</v>
      </c>
      <c r="J93" s="5">
        <f t="shared" si="6"/>
        <v>700</v>
      </c>
      <c r="K93" s="5">
        <v>700</v>
      </c>
      <c r="L93" s="3" t="s">
        <v>18</v>
      </c>
      <c r="M93" s="9" t="s">
        <v>2609</v>
      </c>
      <c r="N93" s="3" t="s">
        <v>668</v>
      </c>
    </row>
    <row r="94" spans="1:14" ht="21">
      <c r="A94" s="3">
        <v>90</v>
      </c>
      <c r="B94" s="4" t="s">
        <v>1501</v>
      </c>
      <c r="C94" s="3" t="s">
        <v>1704</v>
      </c>
      <c r="D94" s="2" t="s">
        <v>1703</v>
      </c>
      <c r="E94" s="3" t="s">
        <v>1521</v>
      </c>
      <c r="F94" s="3"/>
      <c r="G94" s="3"/>
      <c r="H94" s="3">
        <v>1</v>
      </c>
      <c r="I94" s="3">
        <f t="shared" si="5"/>
        <v>1</v>
      </c>
      <c r="J94" s="5">
        <f t="shared" si="6"/>
        <v>900</v>
      </c>
      <c r="K94" s="5">
        <v>900</v>
      </c>
      <c r="L94" s="3" t="s">
        <v>18</v>
      </c>
      <c r="M94" s="9" t="s">
        <v>2609</v>
      </c>
      <c r="N94" s="3" t="s">
        <v>668</v>
      </c>
    </row>
    <row r="95" spans="1:14" ht="21">
      <c r="A95" s="3">
        <v>91</v>
      </c>
      <c r="B95" s="4" t="s">
        <v>1501</v>
      </c>
      <c r="C95" s="3" t="s">
        <v>1705</v>
      </c>
      <c r="D95" s="2" t="s">
        <v>1703</v>
      </c>
      <c r="E95" s="3" t="s">
        <v>26</v>
      </c>
      <c r="F95" s="3"/>
      <c r="G95" s="3"/>
      <c r="H95" s="3">
        <v>1</v>
      </c>
      <c r="I95" s="3">
        <f t="shared" si="5"/>
        <v>1</v>
      </c>
      <c r="J95" s="5">
        <f t="shared" si="6"/>
        <v>1250</v>
      </c>
      <c r="K95" s="5">
        <v>1250</v>
      </c>
      <c r="L95" s="3" t="s">
        <v>18</v>
      </c>
      <c r="M95" s="9" t="s">
        <v>2609</v>
      </c>
      <c r="N95" s="3" t="s">
        <v>668</v>
      </c>
    </row>
    <row r="96" spans="1:14" ht="21">
      <c r="A96" s="3">
        <v>92</v>
      </c>
      <c r="B96" s="4" t="s">
        <v>1706</v>
      </c>
      <c r="C96" s="3" t="s">
        <v>1707</v>
      </c>
      <c r="D96" s="2" t="s">
        <v>1703</v>
      </c>
      <c r="E96" s="3" t="s">
        <v>1521</v>
      </c>
      <c r="F96" s="3"/>
      <c r="G96" s="3"/>
      <c r="H96" s="3">
        <v>1</v>
      </c>
      <c r="I96" s="3">
        <f t="shared" si="5"/>
        <v>1</v>
      </c>
      <c r="J96" s="5">
        <f t="shared" si="6"/>
        <v>1650</v>
      </c>
      <c r="K96" s="5">
        <v>1650</v>
      </c>
      <c r="L96" s="3" t="s">
        <v>18</v>
      </c>
      <c r="M96" s="9" t="s">
        <v>2609</v>
      </c>
      <c r="N96" s="3" t="s">
        <v>668</v>
      </c>
    </row>
    <row r="97" spans="1:14" ht="21">
      <c r="A97" s="3">
        <v>93</v>
      </c>
      <c r="B97" s="4" t="s">
        <v>1511</v>
      </c>
      <c r="C97" s="3" t="s">
        <v>1708</v>
      </c>
      <c r="D97" s="2" t="s">
        <v>1709</v>
      </c>
      <c r="E97" s="3" t="s">
        <v>26</v>
      </c>
      <c r="F97" s="3"/>
      <c r="G97" s="3"/>
      <c r="H97" s="3">
        <v>1</v>
      </c>
      <c r="I97" s="3">
        <f t="shared" si="5"/>
        <v>1</v>
      </c>
      <c r="J97" s="5">
        <f t="shared" si="6"/>
        <v>7500</v>
      </c>
      <c r="K97" s="5">
        <v>7500</v>
      </c>
      <c r="L97" s="3" t="s">
        <v>18</v>
      </c>
      <c r="M97" s="9" t="s">
        <v>2609</v>
      </c>
      <c r="N97" s="3" t="s">
        <v>668</v>
      </c>
    </row>
    <row r="98" spans="1:14" ht="21">
      <c r="A98" s="3">
        <v>94</v>
      </c>
      <c r="B98" s="4" t="s">
        <v>1710</v>
      </c>
      <c r="C98" s="3" t="s">
        <v>1711</v>
      </c>
      <c r="D98" s="2" t="s">
        <v>1709</v>
      </c>
      <c r="E98" s="3" t="s">
        <v>26</v>
      </c>
      <c r="F98" s="3"/>
      <c r="G98" s="3"/>
      <c r="H98" s="3">
        <v>1</v>
      </c>
      <c r="I98" s="3">
        <f t="shared" si="5"/>
        <v>1</v>
      </c>
      <c r="J98" s="5">
        <f t="shared" si="6"/>
        <v>10000</v>
      </c>
      <c r="K98" s="5">
        <v>10000</v>
      </c>
      <c r="L98" s="3" t="s">
        <v>18</v>
      </c>
      <c r="M98" s="9" t="s">
        <v>2609</v>
      </c>
      <c r="N98" s="3" t="s">
        <v>668</v>
      </c>
    </row>
    <row r="99" spans="1:14" ht="21">
      <c r="A99" s="3">
        <v>95</v>
      </c>
      <c r="B99" s="4" t="s">
        <v>33</v>
      </c>
      <c r="C99" s="3" t="s">
        <v>1712</v>
      </c>
      <c r="D99" s="2" t="s">
        <v>341</v>
      </c>
      <c r="E99" s="3" t="s">
        <v>26</v>
      </c>
      <c r="F99" s="3"/>
      <c r="G99" s="3"/>
      <c r="H99" s="3">
        <v>1</v>
      </c>
      <c r="I99" s="3">
        <f t="shared" si="5"/>
        <v>1</v>
      </c>
      <c r="J99" s="5">
        <f t="shared" si="6"/>
        <v>23000</v>
      </c>
      <c r="K99" s="5">
        <v>23000</v>
      </c>
      <c r="L99" s="3" t="s">
        <v>18</v>
      </c>
      <c r="M99" s="9" t="s">
        <v>365</v>
      </c>
      <c r="N99" s="3" t="s">
        <v>668</v>
      </c>
    </row>
    <row r="100" spans="1:14" ht="21">
      <c r="A100" s="3">
        <v>96</v>
      </c>
      <c r="B100" s="4" t="s">
        <v>1713</v>
      </c>
      <c r="C100" s="3" t="s">
        <v>1714</v>
      </c>
      <c r="D100" s="2" t="s">
        <v>341</v>
      </c>
      <c r="E100" s="3" t="s">
        <v>26</v>
      </c>
      <c r="F100" s="3"/>
      <c r="G100" s="3"/>
      <c r="H100" s="3">
        <v>1</v>
      </c>
      <c r="I100" s="3">
        <f t="shared" si="5"/>
        <v>1</v>
      </c>
      <c r="J100" s="5">
        <f t="shared" si="6"/>
        <v>47000</v>
      </c>
      <c r="K100" s="5">
        <v>47000</v>
      </c>
      <c r="L100" s="3" t="s">
        <v>18</v>
      </c>
      <c r="M100" s="9" t="s">
        <v>365</v>
      </c>
      <c r="N100" s="3" t="s">
        <v>668</v>
      </c>
    </row>
    <row r="101" spans="1:14" ht="21">
      <c r="A101" s="3">
        <v>97</v>
      </c>
      <c r="B101" s="4" t="s">
        <v>1706</v>
      </c>
      <c r="C101" s="3" t="s">
        <v>1715</v>
      </c>
      <c r="D101" s="2" t="s">
        <v>1716</v>
      </c>
      <c r="E101" s="3" t="s">
        <v>1521</v>
      </c>
      <c r="F101" s="3"/>
      <c r="G101" s="3"/>
      <c r="H101" s="3">
        <v>1</v>
      </c>
      <c r="I101" s="3">
        <f aca="true" t="shared" si="7" ref="I101:I132">H101</f>
        <v>1</v>
      </c>
      <c r="J101" s="5">
        <f t="shared" si="6"/>
        <v>4900</v>
      </c>
      <c r="K101" s="5">
        <v>4900</v>
      </c>
      <c r="L101" s="3" t="s">
        <v>18</v>
      </c>
      <c r="M101" s="9" t="s">
        <v>2609</v>
      </c>
      <c r="N101" s="3" t="s">
        <v>668</v>
      </c>
    </row>
    <row r="102" spans="1:14" ht="21">
      <c r="A102" s="3">
        <v>98</v>
      </c>
      <c r="B102" s="4" t="s">
        <v>1717</v>
      </c>
      <c r="C102" s="3" t="s">
        <v>1718</v>
      </c>
      <c r="D102" s="2" t="s">
        <v>344</v>
      </c>
      <c r="E102" s="3" t="s">
        <v>26</v>
      </c>
      <c r="F102" s="3"/>
      <c r="G102" s="3"/>
      <c r="H102" s="3">
        <v>1</v>
      </c>
      <c r="I102" s="3">
        <f t="shared" si="7"/>
        <v>1</v>
      </c>
      <c r="J102" s="5">
        <f t="shared" si="6"/>
        <v>40000</v>
      </c>
      <c r="K102" s="5">
        <v>40000</v>
      </c>
      <c r="L102" s="3" t="s">
        <v>18</v>
      </c>
      <c r="M102" s="9" t="s">
        <v>2609</v>
      </c>
      <c r="N102" s="3" t="s">
        <v>668</v>
      </c>
    </row>
    <row r="103" spans="1:14" ht="21">
      <c r="A103" s="3">
        <v>99</v>
      </c>
      <c r="B103" s="4" t="s">
        <v>1717</v>
      </c>
      <c r="C103" s="3" t="s">
        <v>1719</v>
      </c>
      <c r="D103" s="2" t="s">
        <v>1720</v>
      </c>
      <c r="E103" s="3" t="s">
        <v>26</v>
      </c>
      <c r="F103" s="3"/>
      <c r="G103" s="3"/>
      <c r="H103" s="3">
        <v>1</v>
      </c>
      <c r="I103" s="3">
        <f t="shared" si="7"/>
        <v>1</v>
      </c>
      <c r="J103" s="5">
        <f t="shared" si="6"/>
        <v>36700</v>
      </c>
      <c r="K103" s="5">
        <v>36700</v>
      </c>
      <c r="L103" s="3" t="s">
        <v>18</v>
      </c>
      <c r="M103" s="9" t="s">
        <v>1050</v>
      </c>
      <c r="N103" s="3" t="s">
        <v>668</v>
      </c>
    </row>
    <row r="104" spans="1:14" ht="21">
      <c r="A104" s="3">
        <v>100</v>
      </c>
      <c r="B104" s="4" t="s">
        <v>342</v>
      </c>
      <c r="C104" s="3" t="s">
        <v>1721</v>
      </c>
      <c r="D104" s="2" t="s">
        <v>531</v>
      </c>
      <c r="E104" s="3" t="s">
        <v>345</v>
      </c>
      <c r="F104" s="3"/>
      <c r="G104" s="3"/>
      <c r="H104" s="3">
        <v>1</v>
      </c>
      <c r="I104" s="3">
        <f t="shared" si="7"/>
        <v>1</v>
      </c>
      <c r="J104" s="5">
        <f t="shared" si="6"/>
        <v>4000</v>
      </c>
      <c r="K104" s="5">
        <v>4000</v>
      </c>
      <c r="L104" s="3" t="s">
        <v>18</v>
      </c>
      <c r="M104" s="9" t="s">
        <v>366</v>
      </c>
      <c r="N104" s="3" t="s">
        <v>668</v>
      </c>
    </row>
    <row r="105" spans="1:14" ht="21">
      <c r="A105" s="3">
        <v>101</v>
      </c>
      <c r="B105" s="4" t="s">
        <v>342</v>
      </c>
      <c r="C105" s="3" t="s">
        <v>532</v>
      </c>
      <c r="D105" s="2" t="s">
        <v>533</v>
      </c>
      <c r="E105" s="3" t="s">
        <v>345</v>
      </c>
      <c r="F105" s="3"/>
      <c r="G105" s="3"/>
      <c r="H105" s="3">
        <v>1</v>
      </c>
      <c r="I105" s="3">
        <f t="shared" si="7"/>
        <v>1</v>
      </c>
      <c r="J105" s="5">
        <f t="shared" si="6"/>
        <v>17000</v>
      </c>
      <c r="K105" s="5">
        <v>17000</v>
      </c>
      <c r="L105" s="3" t="s">
        <v>18</v>
      </c>
      <c r="M105" s="9" t="s">
        <v>2609</v>
      </c>
      <c r="N105" s="3" t="s">
        <v>668</v>
      </c>
    </row>
    <row r="106" spans="1:14" ht="21">
      <c r="A106" s="3">
        <v>102</v>
      </c>
      <c r="B106" s="4" t="s">
        <v>342</v>
      </c>
      <c r="C106" s="3" t="s">
        <v>534</v>
      </c>
      <c r="D106" s="2" t="s">
        <v>533</v>
      </c>
      <c r="E106" s="3" t="s">
        <v>26</v>
      </c>
      <c r="F106" s="3"/>
      <c r="G106" s="3"/>
      <c r="H106" s="3">
        <v>1</v>
      </c>
      <c r="I106" s="3">
        <f t="shared" si="7"/>
        <v>1</v>
      </c>
      <c r="J106" s="5">
        <f t="shared" si="6"/>
        <v>17500</v>
      </c>
      <c r="K106" s="5">
        <v>17500</v>
      </c>
      <c r="L106" s="3" t="s">
        <v>18</v>
      </c>
      <c r="M106" s="9" t="s">
        <v>2609</v>
      </c>
      <c r="N106" s="3" t="s">
        <v>668</v>
      </c>
    </row>
    <row r="107" spans="1:14" ht="21">
      <c r="A107" s="3">
        <v>103</v>
      </c>
      <c r="B107" s="4" t="s">
        <v>33</v>
      </c>
      <c r="C107" s="3" t="s">
        <v>535</v>
      </c>
      <c r="D107" s="2" t="s">
        <v>536</v>
      </c>
      <c r="E107" s="3" t="s">
        <v>26</v>
      </c>
      <c r="F107" s="3"/>
      <c r="G107" s="3"/>
      <c r="H107" s="3">
        <v>1</v>
      </c>
      <c r="I107" s="3">
        <f t="shared" si="7"/>
        <v>1</v>
      </c>
      <c r="J107" s="5">
        <f t="shared" si="6"/>
        <v>2000</v>
      </c>
      <c r="K107" s="5">
        <v>2000</v>
      </c>
      <c r="L107" s="3" t="s">
        <v>18</v>
      </c>
      <c r="M107" s="9" t="s">
        <v>367</v>
      </c>
      <c r="N107" s="3" t="s">
        <v>668</v>
      </c>
    </row>
    <row r="108" spans="1:14" ht="21">
      <c r="A108" s="3">
        <v>104</v>
      </c>
      <c r="B108" s="4" t="s">
        <v>351</v>
      </c>
      <c r="C108" s="3" t="s">
        <v>537</v>
      </c>
      <c r="D108" s="2" t="s">
        <v>538</v>
      </c>
      <c r="E108" s="3" t="s">
        <v>26</v>
      </c>
      <c r="F108" s="3"/>
      <c r="G108" s="3"/>
      <c r="H108" s="3">
        <v>1</v>
      </c>
      <c r="I108" s="3">
        <f t="shared" si="7"/>
        <v>1</v>
      </c>
      <c r="J108" s="5">
        <f t="shared" si="6"/>
        <v>19000</v>
      </c>
      <c r="K108" s="5">
        <v>19000</v>
      </c>
      <c r="L108" s="3" t="s">
        <v>18</v>
      </c>
      <c r="M108" s="9" t="s">
        <v>368</v>
      </c>
      <c r="N108" s="3" t="s">
        <v>668</v>
      </c>
    </row>
    <row r="109" spans="1:14" ht="21">
      <c r="A109" s="3">
        <v>105</v>
      </c>
      <c r="B109" s="4" t="s">
        <v>33</v>
      </c>
      <c r="C109" s="3" t="s">
        <v>539</v>
      </c>
      <c r="D109" s="2" t="s">
        <v>540</v>
      </c>
      <c r="E109" s="3" t="s">
        <v>26</v>
      </c>
      <c r="F109" s="3"/>
      <c r="G109" s="3"/>
      <c r="H109" s="3">
        <v>2</v>
      </c>
      <c r="I109" s="3">
        <f t="shared" si="7"/>
        <v>2</v>
      </c>
      <c r="J109" s="5">
        <f t="shared" si="6"/>
        <v>4800</v>
      </c>
      <c r="K109" s="5">
        <v>9600</v>
      </c>
      <c r="L109" s="3" t="s">
        <v>18</v>
      </c>
      <c r="M109" s="9" t="s">
        <v>367</v>
      </c>
      <c r="N109" s="3" t="s">
        <v>668</v>
      </c>
    </row>
    <row r="110" spans="1:14" ht="21">
      <c r="A110" s="3">
        <v>106</v>
      </c>
      <c r="B110" s="4" t="s">
        <v>33</v>
      </c>
      <c r="C110" s="3" t="s">
        <v>541</v>
      </c>
      <c r="D110" s="2" t="s">
        <v>540</v>
      </c>
      <c r="E110" s="3" t="s">
        <v>26</v>
      </c>
      <c r="F110" s="3"/>
      <c r="G110" s="3"/>
      <c r="H110" s="3">
        <v>2</v>
      </c>
      <c r="I110" s="3">
        <f t="shared" si="7"/>
        <v>2</v>
      </c>
      <c r="J110" s="5">
        <f t="shared" si="6"/>
        <v>3500</v>
      </c>
      <c r="K110" s="5">
        <v>7000</v>
      </c>
      <c r="L110" s="3" t="s">
        <v>18</v>
      </c>
      <c r="M110" s="9" t="s">
        <v>45</v>
      </c>
      <c r="N110" s="3" t="s">
        <v>668</v>
      </c>
    </row>
    <row r="111" spans="1:14" ht="21">
      <c r="A111" s="3">
        <v>107</v>
      </c>
      <c r="B111" s="4" t="s">
        <v>33</v>
      </c>
      <c r="C111" s="3" t="s">
        <v>542</v>
      </c>
      <c r="D111" s="2" t="s">
        <v>543</v>
      </c>
      <c r="E111" s="3" t="s">
        <v>26</v>
      </c>
      <c r="F111" s="3"/>
      <c r="G111" s="3"/>
      <c r="H111" s="3">
        <v>1</v>
      </c>
      <c r="I111" s="3">
        <f t="shared" si="7"/>
        <v>1</v>
      </c>
      <c r="J111" s="5">
        <f t="shared" si="6"/>
        <v>6800</v>
      </c>
      <c r="K111" s="5">
        <v>6800</v>
      </c>
      <c r="L111" s="3" t="s">
        <v>18</v>
      </c>
      <c r="M111" s="9" t="s">
        <v>2609</v>
      </c>
      <c r="N111" s="3" t="s">
        <v>668</v>
      </c>
    </row>
    <row r="112" spans="1:14" ht="21">
      <c r="A112" s="3">
        <v>108</v>
      </c>
      <c r="B112" s="4" t="s">
        <v>33</v>
      </c>
      <c r="C112" s="3" t="s">
        <v>544</v>
      </c>
      <c r="D112" s="2" t="s">
        <v>545</v>
      </c>
      <c r="E112" s="3" t="s">
        <v>26</v>
      </c>
      <c r="F112" s="3"/>
      <c r="G112" s="3"/>
      <c r="H112" s="3">
        <v>2</v>
      </c>
      <c r="I112" s="3">
        <f t="shared" si="7"/>
        <v>2</v>
      </c>
      <c r="J112" s="5">
        <f t="shared" si="6"/>
        <v>3200</v>
      </c>
      <c r="K112" s="5">
        <v>6400</v>
      </c>
      <c r="L112" s="3" t="s">
        <v>18</v>
      </c>
      <c r="M112" s="9" t="s">
        <v>2609</v>
      </c>
      <c r="N112" s="3" t="s">
        <v>668</v>
      </c>
    </row>
    <row r="113" spans="1:14" ht="21">
      <c r="A113" s="3">
        <v>109</v>
      </c>
      <c r="B113" s="4" t="s">
        <v>33</v>
      </c>
      <c r="C113" s="3" t="s">
        <v>546</v>
      </c>
      <c r="D113" s="2" t="s">
        <v>543</v>
      </c>
      <c r="E113" s="3" t="s">
        <v>26</v>
      </c>
      <c r="F113" s="3"/>
      <c r="G113" s="3"/>
      <c r="H113" s="3">
        <v>1</v>
      </c>
      <c r="I113" s="3">
        <f t="shared" si="7"/>
        <v>1</v>
      </c>
      <c r="J113" s="5">
        <f t="shared" si="6"/>
        <v>6800</v>
      </c>
      <c r="K113" s="5">
        <v>6800</v>
      </c>
      <c r="L113" s="3" t="s">
        <v>18</v>
      </c>
      <c r="M113" s="9" t="s">
        <v>2609</v>
      </c>
      <c r="N113" s="3" t="s">
        <v>668</v>
      </c>
    </row>
    <row r="114" spans="1:14" ht="21">
      <c r="A114" s="3">
        <v>110</v>
      </c>
      <c r="B114" s="4" t="s">
        <v>1706</v>
      </c>
      <c r="C114" s="3" t="s">
        <v>548</v>
      </c>
      <c r="D114" s="2" t="s">
        <v>549</v>
      </c>
      <c r="E114" s="3" t="s">
        <v>1521</v>
      </c>
      <c r="F114" s="3"/>
      <c r="G114" s="3"/>
      <c r="H114" s="3">
        <v>1</v>
      </c>
      <c r="I114" s="3">
        <f t="shared" si="7"/>
        <v>1</v>
      </c>
      <c r="J114" s="5">
        <f t="shared" si="6"/>
        <v>4500</v>
      </c>
      <c r="K114" s="5">
        <v>4500</v>
      </c>
      <c r="L114" s="3" t="s">
        <v>18</v>
      </c>
      <c r="M114" s="9" t="s">
        <v>369</v>
      </c>
      <c r="N114" s="3" t="s">
        <v>668</v>
      </c>
    </row>
    <row r="115" spans="1:14" ht="21">
      <c r="A115" s="3">
        <v>111</v>
      </c>
      <c r="B115" s="4" t="s">
        <v>33</v>
      </c>
      <c r="C115" s="3" t="s">
        <v>550</v>
      </c>
      <c r="D115" s="2" t="s">
        <v>1503</v>
      </c>
      <c r="E115" s="3" t="s">
        <v>26</v>
      </c>
      <c r="F115" s="3"/>
      <c r="G115" s="3"/>
      <c r="H115" s="3">
        <v>1</v>
      </c>
      <c r="I115" s="3">
        <f t="shared" si="7"/>
        <v>1</v>
      </c>
      <c r="J115" s="5">
        <f t="shared" si="6"/>
        <v>10000</v>
      </c>
      <c r="K115" s="5">
        <v>10000</v>
      </c>
      <c r="L115" s="3" t="s">
        <v>18</v>
      </c>
      <c r="M115" s="9" t="s">
        <v>364</v>
      </c>
      <c r="N115" s="3" t="s">
        <v>668</v>
      </c>
    </row>
    <row r="116" spans="1:14" ht="21">
      <c r="A116" s="3">
        <v>112</v>
      </c>
      <c r="B116" s="4" t="s">
        <v>33</v>
      </c>
      <c r="C116" s="3" t="s">
        <v>551</v>
      </c>
      <c r="D116" s="2" t="s">
        <v>552</v>
      </c>
      <c r="E116" s="3" t="s">
        <v>26</v>
      </c>
      <c r="F116" s="3"/>
      <c r="G116" s="3"/>
      <c r="H116" s="3">
        <v>4</v>
      </c>
      <c r="I116" s="3">
        <f t="shared" si="7"/>
        <v>4</v>
      </c>
      <c r="J116" s="5">
        <f t="shared" si="6"/>
        <v>8000</v>
      </c>
      <c r="K116" s="5">
        <v>32000</v>
      </c>
      <c r="L116" s="3" t="s">
        <v>18</v>
      </c>
      <c r="M116" s="9" t="s">
        <v>654</v>
      </c>
      <c r="N116" s="3" t="s">
        <v>668</v>
      </c>
    </row>
    <row r="117" spans="1:14" ht="21">
      <c r="A117" s="3">
        <v>113</v>
      </c>
      <c r="B117" s="4" t="s">
        <v>553</v>
      </c>
      <c r="C117" s="3" t="s">
        <v>554</v>
      </c>
      <c r="D117" s="2" t="s">
        <v>555</v>
      </c>
      <c r="E117" s="3" t="s">
        <v>26</v>
      </c>
      <c r="F117" s="3"/>
      <c r="G117" s="3"/>
      <c r="H117" s="3">
        <v>1</v>
      </c>
      <c r="I117" s="3">
        <f t="shared" si="7"/>
        <v>1</v>
      </c>
      <c r="J117" s="5">
        <f t="shared" si="6"/>
        <v>7500</v>
      </c>
      <c r="K117" s="5">
        <v>7500</v>
      </c>
      <c r="L117" s="3" t="s">
        <v>18</v>
      </c>
      <c r="M117" s="9" t="s">
        <v>48</v>
      </c>
      <c r="N117" s="3" t="s">
        <v>668</v>
      </c>
    </row>
    <row r="118" spans="1:14" ht="21">
      <c r="A118" s="3">
        <v>114</v>
      </c>
      <c r="B118" s="4" t="s">
        <v>556</v>
      </c>
      <c r="C118" s="3" t="s">
        <v>557</v>
      </c>
      <c r="D118" s="2" t="s">
        <v>555</v>
      </c>
      <c r="E118" s="3" t="s">
        <v>26</v>
      </c>
      <c r="F118" s="3"/>
      <c r="G118" s="3"/>
      <c r="H118" s="3">
        <v>1</v>
      </c>
      <c r="I118" s="3">
        <f t="shared" si="7"/>
        <v>1</v>
      </c>
      <c r="J118" s="5">
        <f t="shared" si="6"/>
        <v>7500</v>
      </c>
      <c r="K118" s="5">
        <v>7500</v>
      </c>
      <c r="L118" s="3" t="s">
        <v>18</v>
      </c>
      <c r="M118" s="9" t="s">
        <v>48</v>
      </c>
      <c r="N118" s="3" t="s">
        <v>668</v>
      </c>
    </row>
    <row r="119" spans="1:14" ht="21">
      <c r="A119" s="3">
        <v>115</v>
      </c>
      <c r="B119" s="4" t="s">
        <v>1682</v>
      </c>
      <c r="C119" s="3" t="s">
        <v>558</v>
      </c>
      <c r="D119" s="2" t="s">
        <v>559</v>
      </c>
      <c r="E119" s="3" t="s">
        <v>1521</v>
      </c>
      <c r="F119" s="3"/>
      <c r="G119" s="3"/>
      <c r="H119" s="3">
        <v>1</v>
      </c>
      <c r="I119" s="3">
        <f t="shared" si="7"/>
        <v>1</v>
      </c>
      <c r="J119" s="5">
        <f t="shared" si="6"/>
        <v>2600</v>
      </c>
      <c r="K119" s="5">
        <v>2600</v>
      </c>
      <c r="L119" s="3" t="s">
        <v>18</v>
      </c>
      <c r="M119" s="9" t="s">
        <v>655</v>
      </c>
      <c r="N119" s="3" t="s">
        <v>668</v>
      </c>
    </row>
    <row r="120" spans="1:14" ht="21">
      <c r="A120" s="3">
        <v>116</v>
      </c>
      <c r="B120" s="4" t="s">
        <v>1682</v>
      </c>
      <c r="C120" s="3" t="s">
        <v>560</v>
      </c>
      <c r="D120" s="2" t="s">
        <v>559</v>
      </c>
      <c r="E120" s="3" t="s">
        <v>1521</v>
      </c>
      <c r="F120" s="3"/>
      <c r="G120" s="3"/>
      <c r="H120" s="3">
        <v>1</v>
      </c>
      <c r="I120" s="3">
        <f t="shared" si="7"/>
        <v>1</v>
      </c>
      <c r="J120" s="5">
        <f t="shared" si="6"/>
        <v>3150</v>
      </c>
      <c r="K120" s="5">
        <v>3150</v>
      </c>
      <c r="L120" s="3" t="s">
        <v>18</v>
      </c>
      <c r="M120" s="9" t="s">
        <v>655</v>
      </c>
      <c r="N120" s="3" t="s">
        <v>668</v>
      </c>
    </row>
    <row r="121" spans="1:14" ht="20.25" customHeight="1">
      <c r="A121" s="3">
        <v>117</v>
      </c>
      <c r="B121" s="4" t="s">
        <v>1682</v>
      </c>
      <c r="C121" s="3" t="s">
        <v>561</v>
      </c>
      <c r="D121" s="2" t="s">
        <v>562</v>
      </c>
      <c r="E121" s="3" t="s">
        <v>1521</v>
      </c>
      <c r="F121" s="3"/>
      <c r="G121" s="3"/>
      <c r="H121" s="3">
        <v>1</v>
      </c>
      <c r="I121" s="3">
        <f t="shared" si="7"/>
        <v>1</v>
      </c>
      <c r="J121" s="5">
        <f t="shared" si="6"/>
        <v>2400</v>
      </c>
      <c r="K121" s="5">
        <v>2400</v>
      </c>
      <c r="L121" s="3" t="s">
        <v>18</v>
      </c>
      <c r="M121" s="9" t="s">
        <v>656</v>
      </c>
      <c r="N121" s="3" t="s">
        <v>668</v>
      </c>
    </row>
    <row r="122" spans="1:14" ht="21">
      <c r="A122" s="3">
        <v>118</v>
      </c>
      <c r="B122" s="4" t="s">
        <v>1682</v>
      </c>
      <c r="C122" s="3" t="s">
        <v>563</v>
      </c>
      <c r="D122" s="2" t="s">
        <v>564</v>
      </c>
      <c r="E122" s="3" t="s">
        <v>1521</v>
      </c>
      <c r="F122" s="3"/>
      <c r="G122" s="3"/>
      <c r="H122" s="3">
        <v>1</v>
      </c>
      <c r="I122" s="3">
        <f t="shared" si="7"/>
        <v>1</v>
      </c>
      <c r="J122" s="5">
        <f t="shared" si="6"/>
        <v>3100</v>
      </c>
      <c r="K122" s="5">
        <v>3100</v>
      </c>
      <c r="L122" s="3" t="s">
        <v>18</v>
      </c>
      <c r="M122" s="9" t="s">
        <v>655</v>
      </c>
      <c r="N122" s="3" t="s">
        <v>668</v>
      </c>
    </row>
    <row r="123" spans="1:14" ht="21">
      <c r="A123" s="3">
        <v>119</v>
      </c>
      <c r="B123" s="4" t="s">
        <v>33</v>
      </c>
      <c r="C123" s="3" t="s">
        <v>565</v>
      </c>
      <c r="D123" s="2" t="s">
        <v>566</v>
      </c>
      <c r="E123" s="3" t="s">
        <v>26</v>
      </c>
      <c r="F123" s="3"/>
      <c r="G123" s="3"/>
      <c r="H123" s="3">
        <v>1</v>
      </c>
      <c r="I123" s="3">
        <f t="shared" si="7"/>
        <v>1</v>
      </c>
      <c r="J123" s="5">
        <f t="shared" si="6"/>
        <v>5000</v>
      </c>
      <c r="K123" s="5">
        <v>5000</v>
      </c>
      <c r="L123" s="3" t="s">
        <v>18</v>
      </c>
      <c r="M123" s="9" t="s">
        <v>655</v>
      </c>
      <c r="N123" s="3" t="s">
        <v>668</v>
      </c>
    </row>
    <row r="124" spans="1:14" ht="21">
      <c r="A124" s="3">
        <v>120</v>
      </c>
      <c r="B124" s="4" t="s">
        <v>1682</v>
      </c>
      <c r="C124" s="3" t="s">
        <v>567</v>
      </c>
      <c r="D124" s="2" t="s">
        <v>568</v>
      </c>
      <c r="E124" s="3" t="s">
        <v>1521</v>
      </c>
      <c r="F124" s="3"/>
      <c r="G124" s="3"/>
      <c r="H124" s="3">
        <v>1</v>
      </c>
      <c r="I124" s="3">
        <f t="shared" si="7"/>
        <v>1</v>
      </c>
      <c r="J124" s="5">
        <f t="shared" si="6"/>
        <v>2400</v>
      </c>
      <c r="K124" s="5">
        <v>2400</v>
      </c>
      <c r="L124" s="3" t="s">
        <v>18</v>
      </c>
      <c r="M124" s="9" t="s">
        <v>48</v>
      </c>
      <c r="N124" s="3" t="s">
        <v>668</v>
      </c>
    </row>
    <row r="125" spans="1:14" ht="21">
      <c r="A125" s="3">
        <v>121</v>
      </c>
      <c r="B125" s="4" t="s">
        <v>569</v>
      </c>
      <c r="C125" s="3" t="s">
        <v>570</v>
      </c>
      <c r="D125" s="2" t="s">
        <v>568</v>
      </c>
      <c r="E125" s="3" t="s">
        <v>345</v>
      </c>
      <c r="F125" s="3"/>
      <c r="G125" s="3"/>
      <c r="H125" s="3">
        <v>7</v>
      </c>
      <c r="I125" s="3">
        <f t="shared" si="7"/>
        <v>7</v>
      </c>
      <c r="J125" s="5" t="s">
        <v>983</v>
      </c>
      <c r="K125" s="5" t="s">
        <v>983</v>
      </c>
      <c r="L125" s="3" t="s">
        <v>18</v>
      </c>
      <c r="M125" s="9" t="s">
        <v>43</v>
      </c>
      <c r="N125" s="3" t="s">
        <v>668</v>
      </c>
    </row>
    <row r="126" spans="1:14" ht="21">
      <c r="A126" s="3">
        <v>122</v>
      </c>
      <c r="B126" s="4" t="s">
        <v>33</v>
      </c>
      <c r="C126" s="3" t="s">
        <v>571</v>
      </c>
      <c r="D126" s="2" t="s">
        <v>568</v>
      </c>
      <c r="E126" s="3" t="s">
        <v>26</v>
      </c>
      <c r="F126" s="3"/>
      <c r="G126" s="3"/>
      <c r="H126" s="3">
        <v>1</v>
      </c>
      <c r="I126" s="3">
        <f t="shared" si="7"/>
        <v>1</v>
      </c>
      <c r="J126" s="5">
        <f aca="true" t="shared" si="8" ref="J126:J137">K126/H126</f>
        <v>4000</v>
      </c>
      <c r="K126" s="5">
        <v>4000</v>
      </c>
      <c r="L126" s="3" t="s">
        <v>18</v>
      </c>
      <c r="M126" s="9" t="s">
        <v>1078</v>
      </c>
      <c r="N126" s="3" t="s">
        <v>668</v>
      </c>
    </row>
    <row r="127" spans="1:14" ht="21">
      <c r="A127" s="3">
        <v>123</v>
      </c>
      <c r="B127" s="4" t="s">
        <v>1717</v>
      </c>
      <c r="C127" s="3" t="s">
        <v>572</v>
      </c>
      <c r="D127" s="2" t="s">
        <v>573</v>
      </c>
      <c r="E127" s="3" t="s">
        <v>26</v>
      </c>
      <c r="F127" s="3"/>
      <c r="G127" s="3"/>
      <c r="H127" s="3">
        <v>1</v>
      </c>
      <c r="I127" s="3">
        <f t="shared" si="7"/>
        <v>1</v>
      </c>
      <c r="J127" s="5">
        <f t="shared" si="8"/>
        <v>54000</v>
      </c>
      <c r="K127" s="5">
        <v>54000</v>
      </c>
      <c r="L127" s="3" t="s">
        <v>18</v>
      </c>
      <c r="M127" s="9" t="s">
        <v>2614</v>
      </c>
      <c r="N127" s="3" t="s">
        <v>668</v>
      </c>
    </row>
    <row r="128" spans="1:14" ht="21">
      <c r="A128" s="3">
        <v>124</v>
      </c>
      <c r="B128" s="4" t="s">
        <v>574</v>
      </c>
      <c r="C128" s="3" t="s">
        <v>575</v>
      </c>
      <c r="D128" s="2" t="s">
        <v>576</v>
      </c>
      <c r="E128" s="3" t="s">
        <v>26</v>
      </c>
      <c r="F128" s="3"/>
      <c r="G128" s="3"/>
      <c r="H128" s="3">
        <v>1</v>
      </c>
      <c r="I128" s="3">
        <f t="shared" si="7"/>
        <v>1</v>
      </c>
      <c r="J128" s="5">
        <f t="shared" si="8"/>
        <v>511000</v>
      </c>
      <c r="K128" s="5">
        <v>511000</v>
      </c>
      <c r="L128" s="3" t="s">
        <v>18</v>
      </c>
      <c r="M128" s="9" t="s">
        <v>657</v>
      </c>
      <c r="N128" s="3" t="s">
        <v>668</v>
      </c>
    </row>
    <row r="129" spans="1:14" ht="21">
      <c r="A129" s="3">
        <v>125</v>
      </c>
      <c r="B129" s="4" t="s">
        <v>577</v>
      </c>
      <c r="C129" s="3" t="s">
        <v>578</v>
      </c>
      <c r="D129" s="2" t="s">
        <v>579</v>
      </c>
      <c r="E129" s="3" t="s">
        <v>26</v>
      </c>
      <c r="F129" s="3"/>
      <c r="G129" s="3"/>
      <c r="H129" s="3">
        <v>1</v>
      </c>
      <c r="I129" s="3">
        <f t="shared" si="7"/>
        <v>1</v>
      </c>
      <c r="J129" s="5">
        <f t="shared" si="8"/>
        <v>274000</v>
      </c>
      <c r="K129" s="5">
        <v>274000</v>
      </c>
      <c r="L129" s="3" t="s">
        <v>18</v>
      </c>
      <c r="M129" s="9" t="s">
        <v>658</v>
      </c>
      <c r="N129" s="3" t="s">
        <v>668</v>
      </c>
    </row>
    <row r="130" spans="1:14" ht="21">
      <c r="A130" s="3">
        <v>126</v>
      </c>
      <c r="B130" s="4" t="s">
        <v>580</v>
      </c>
      <c r="C130" s="3" t="s">
        <v>581</v>
      </c>
      <c r="D130" s="2" t="s">
        <v>582</v>
      </c>
      <c r="E130" s="3" t="s">
        <v>1521</v>
      </c>
      <c r="F130" s="3"/>
      <c r="G130" s="3"/>
      <c r="H130" s="3">
        <v>1</v>
      </c>
      <c r="I130" s="3">
        <f t="shared" si="7"/>
        <v>1</v>
      </c>
      <c r="J130" s="5">
        <f t="shared" si="8"/>
        <v>1000</v>
      </c>
      <c r="K130" s="5">
        <v>1000</v>
      </c>
      <c r="L130" s="3" t="s">
        <v>18</v>
      </c>
      <c r="M130" s="9" t="s">
        <v>76</v>
      </c>
      <c r="N130" s="3" t="s">
        <v>2593</v>
      </c>
    </row>
    <row r="131" spans="1:14" ht="21">
      <c r="A131" s="3">
        <v>127</v>
      </c>
      <c r="B131" s="4" t="s">
        <v>339</v>
      </c>
      <c r="C131" s="3" t="s">
        <v>583</v>
      </c>
      <c r="D131" s="2" t="s">
        <v>584</v>
      </c>
      <c r="E131" s="3" t="s">
        <v>26</v>
      </c>
      <c r="F131" s="3"/>
      <c r="G131" s="3"/>
      <c r="H131" s="3">
        <v>1</v>
      </c>
      <c r="I131" s="3">
        <f t="shared" si="7"/>
        <v>1</v>
      </c>
      <c r="J131" s="5">
        <f t="shared" si="8"/>
        <v>7995</v>
      </c>
      <c r="K131" s="5">
        <v>7995</v>
      </c>
      <c r="L131" s="3" t="s">
        <v>18</v>
      </c>
      <c r="M131" s="9" t="s">
        <v>77</v>
      </c>
      <c r="N131" s="3" t="s">
        <v>2593</v>
      </c>
    </row>
    <row r="132" spans="1:14" ht="21">
      <c r="A132" s="3">
        <v>128</v>
      </c>
      <c r="B132" s="4" t="s">
        <v>585</v>
      </c>
      <c r="C132" s="3" t="s">
        <v>586</v>
      </c>
      <c r="D132" s="2" t="s">
        <v>587</v>
      </c>
      <c r="E132" s="3" t="s">
        <v>1521</v>
      </c>
      <c r="F132" s="3"/>
      <c r="G132" s="3"/>
      <c r="H132" s="3">
        <v>20</v>
      </c>
      <c r="I132" s="3">
        <f t="shared" si="7"/>
        <v>20</v>
      </c>
      <c r="J132" s="5">
        <f t="shared" si="8"/>
        <v>8250</v>
      </c>
      <c r="K132" s="14">
        <v>165000</v>
      </c>
      <c r="L132" s="3" t="s">
        <v>18</v>
      </c>
      <c r="M132" s="9" t="s">
        <v>1010</v>
      </c>
      <c r="N132" s="3" t="s">
        <v>2594</v>
      </c>
    </row>
    <row r="133" spans="1:14" ht="21">
      <c r="A133" s="3">
        <v>129</v>
      </c>
      <c r="B133" s="4" t="s">
        <v>588</v>
      </c>
      <c r="C133" s="3" t="s">
        <v>589</v>
      </c>
      <c r="D133" s="2" t="s">
        <v>590</v>
      </c>
      <c r="E133" s="3" t="s">
        <v>1521</v>
      </c>
      <c r="F133" s="3"/>
      <c r="G133" s="3"/>
      <c r="H133" s="3">
        <v>1</v>
      </c>
      <c r="I133" s="3">
        <f>H133</f>
        <v>1</v>
      </c>
      <c r="J133" s="5">
        <f t="shared" si="8"/>
        <v>6140</v>
      </c>
      <c r="K133" s="14">
        <v>6140</v>
      </c>
      <c r="L133" s="3" t="s">
        <v>18</v>
      </c>
      <c r="M133" s="9" t="s">
        <v>2611</v>
      </c>
      <c r="N133" s="3" t="s">
        <v>2594</v>
      </c>
    </row>
    <row r="134" spans="1:14" ht="21">
      <c r="A134" s="3">
        <v>130</v>
      </c>
      <c r="B134" s="4" t="s">
        <v>670</v>
      </c>
      <c r="C134" s="3" t="s">
        <v>671</v>
      </c>
      <c r="D134" s="2" t="s">
        <v>590</v>
      </c>
      <c r="E134" s="3" t="s">
        <v>1521</v>
      </c>
      <c r="F134" s="3"/>
      <c r="G134" s="3"/>
      <c r="H134" s="3">
        <v>1</v>
      </c>
      <c r="I134" s="3">
        <f>H134</f>
        <v>1</v>
      </c>
      <c r="J134" s="5">
        <f t="shared" si="8"/>
        <v>3500</v>
      </c>
      <c r="K134" s="14">
        <v>3500</v>
      </c>
      <c r="L134" s="3" t="s">
        <v>18</v>
      </c>
      <c r="M134" s="9" t="s">
        <v>2611</v>
      </c>
      <c r="N134" s="3" t="s">
        <v>2594</v>
      </c>
    </row>
    <row r="135" spans="1:14" ht="21">
      <c r="A135" s="3">
        <v>131</v>
      </c>
      <c r="B135" s="3" t="s">
        <v>672</v>
      </c>
      <c r="C135" s="3" t="s">
        <v>480</v>
      </c>
      <c r="D135" s="2" t="s">
        <v>481</v>
      </c>
      <c r="E135" s="3" t="s">
        <v>345</v>
      </c>
      <c r="F135" s="3"/>
      <c r="G135" s="3"/>
      <c r="H135" s="3">
        <v>1</v>
      </c>
      <c r="I135" s="3">
        <f>H135</f>
        <v>1</v>
      </c>
      <c r="J135" s="5">
        <f t="shared" si="8"/>
        <v>19990</v>
      </c>
      <c r="K135" s="14">
        <v>19990</v>
      </c>
      <c r="L135" s="3" t="s">
        <v>18</v>
      </c>
      <c r="M135" s="9" t="s">
        <v>2385</v>
      </c>
      <c r="N135" s="3" t="s">
        <v>2594</v>
      </c>
    </row>
    <row r="136" spans="1:14" ht="21">
      <c r="A136" s="3">
        <v>132</v>
      </c>
      <c r="B136" s="4" t="s">
        <v>482</v>
      </c>
      <c r="C136" s="3" t="s">
        <v>483</v>
      </c>
      <c r="D136" s="9" t="s">
        <v>484</v>
      </c>
      <c r="E136" s="3" t="s">
        <v>345</v>
      </c>
      <c r="F136" s="3"/>
      <c r="G136" s="3"/>
      <c r="H136" s="3">
        <v>1</v>
      </c>
      <c r="I136" s="3">
        <f>H136</f>
        <v>1</v>
      </c>
      <c r="J136" s="5">
        <f t="shared" si="8"/>
        <v>112900</v>
      </c>
      <c r="K136" s="5">
        <v>112900</v>
      </c>
      <c r="L136" s="3" t="s">
        <v>18</v>
      </c>
      <c r="M136" s="9" t="s">
        <v>73</v>
      </c>
      <c r="N136" s="3" t="s">
        <v>667</v>
      </c>
    </row>
    <row r="137" spans="1:14" ht="21">
      <c r="A137" s="3">
        <v>133</v>
      </c>
      <c r="B137" s="4" t="s">
        <v>485</v>
      </c>
      <c r="C137" s="3" t="s">
        <v>486</v>
      </c>
      <c r="D137" s="9" t="s">
        <v>487</v>
      </c>
      <c r="E137" s="3" t="s">
        <v>1521</v>
      </c>
      <c r="F137" s="3"/>
      <c r="G137" s="3"/>
      <c r="H137" s="3">
        <v>16</v>
      </c>
      <c r="I137" s="3">
        <f>H137</f>
        <v>16</v>
      </c>
      <c r="J137" s="5">
        <f t="shared" si="8"/>
        <v>35000</v>
      </c>
      <c r="K137" s="5">
        <v>560000</v>
      </c>
      <c r="L137" s="3" t="s">
        <v>18</v>
      </c>
      <c r="M137" s="9" t="s">
        <v>74</v>
      </c>
      <c r="N137" s="3" t="s">
        <v>667</v>
      </c>
    </row>
    <row r="138" spans="1:14" ht="21">
      <c r="A138" s="3">
        <v>134</v>
      </c>
      <c r="B138" s="4" t="s">
        <v>482</v>
      </c>
      <c r="C138" s="3" t="s">
        <v>488</v>
      </c>
      <c r="D138" s="9" t="s">
        <v>489</v>
      </c>
      <c r="E138" s="3" t="s">
        <v>345</v>
      </c>
      <c r="F138" s="3"/>
      <c r="G138" s="3"/>
      <c r="H138" s="3">
        <v>16</v>
      </c>
      <c r="I138" s="3">
        <v>8</v>
      </c>
      <c r="J138" s="5">
        <v>29000</v>
      </c>
      <c r="K138" s="5">
        <f>J138*I138</f>
        <v>232000</v>
      </c>
      <c r="L138" s="3" t="s">
        <v>18</v>
      </c>
      <c r="M138" s="9" t="s">
        <v>73</v>
      </c>
      <c r="N138" s="3" t="s">
        <v>667</v>
      </c>
    </row>
    <row r="139" spans="1:14" ht="21">
      <c r="A139" s="3">
        <v>135</v>
      </c>
      <c r="B139" s="4" t="s">
        <v>482</v>
      </c>
      <c r="C139" s="3" t="s">
        <v>490</v>
      </c>
      <c r="D139" s="9" t="s">
        <v>491</v>
      </c>
      <c r="E139" s="3" t="s">
        <v>345</v>
      </c>
      <c r="F139" s="3"/>
      <c r="G139" s="3"/>
      <c r="H139" s="3">
        <v>8</v>
      </c>
      <c r="I139" s="3">
        <v>1</v>
      </c>
      <c r="J139" s="5">
        <v>8313</v>
      </c>
      <c r="K139" s="5">
        <f>J139*I139</f>
        <v>8313</v>
      </c>
      <c r="L139" s="3" t="s">
        <v>18</v>
      </c>
      <c r="M139" s="9" t="s">
        <v>73</v>
      </c>
      <c r="N139" s="3" t="s">
        <v>667</v>
      </c>
    </row>
    <row r="140" spans="1:14" ht="21">
      <c r="A140" s="3">
        <v>136</v>
      </c>
      <c r="B140" s="4" t="s">
        <v>492</v>
      </c>
      <c r="C140" s="3" t="s">
        <v>493</v>
      </c>
      <c r="D140" s="9" t="s">
        <v>494</v>
      </c>
      <c r="E140" s="3" t="s">
        <v>26</v>
      </c>
      <c r="F140" s="3"/>
      <c r="G140" s="3"/>
      <c r="H140" s="3">
        <v>1</v>
      </c>
      <c r="I140" s="3">
        <f aca="true" t="shared" si="9" ref="I140:I166">H140</f>
        <v>1</v>
      </c>
      <c r="J140" s="5">
        <f aca="true" t="shared" si="10" ref="J140:J166">K140/H140</f>
        <v>8300</v>
      </c>
      <c r="K140" s="5">
        <v>8300</v>
      </c>
      <c r="L140" s="3" t="s">
        <v>18</v>
      </c>
      <c r="M140" s="9" t="s">
        <v>2385</v>
      </c>
      <c r="N140" s="3" t="s">
        <v>667</v>
      </c>
    </row>
    <row r="141" spans="1:14" ht="21">
      <c r="A141" s="3">
        <v>137</v>
      </c>
      <c r="B141" s="4" t="s">
        <v>482</v>
      </c>
      <c r="C141" s="3" t="s">
        <v>1831</v>
      </c>
      <c r="D141" s="9" t="s">
        <v>1832</v>
      </c>
      <c r="E141" s="3" t="s">
        <v>345</v>
      </c>
      <c r="F141" s="3"/>
      <c r="G141" s="3"/>
      <c r="H141" s="3">
        <v>8</v>
      </c>
      <c r="I141" s="3">
        <f t="shared" si="9"/>
        <v>8</v>
      </c>
      <c r="J141" s="7">
        <f t="shared" si="10"/>
        <v>4162.5</v>
      </c>
      <c r="K141" s="5">
        <v>33300</v>
      </c>
      <c r="L141" s="3" t="s">
        <v>18</v>
      </c>
      <c r="M141" s="9" t="s">
        <v>75</v>
      </c>
      <c r="N141" s="3" t="s">
        <v>667</v>
      </c>
    </row>
    <row r="142" spans="1:14" ht="21">
      <c r="A142" s="3">
        <v>138</v>
      </c>
      <c r="B142" s="10" t="s">
        <v>1833</v>
      </c>
      <c r="C142" s="5" t="s">
        <v>1834</v>
      </c>
      <c r="D142" s="9" t="s">
        <v>1832</v>
      </c>
      <c r="E142" s="3" t="s">
        <v>1521</v>
      </c>
      <c r="F142" s="3"/>
      <c r="G142" s="3"/>
      <c r="H142" s="3">
        <v>1</v>
      </c>
      <c r="I142" s="3">
        <f t="shared" si="9"/>
        <v>1</v>
      </c>
      <c r="J142" s="5">
        <f t="shared" si="10"/>
        <v>2250</v>
      </c>
      <c r="K142" s="14">
        <v>2250</v>
      </c>
      <c r="L142" s="3" t="s">
        <v>18</v>
      </c>
      <c r="M142" s="9" t="s">
        <v>75</v>
      </c>
      <c r="N142" s="3" t="s">
        <v>2595</v>
      </c>
    </row>
    <row r="143" spans="1:14" ht="21">
      <c r="A143" s="3">
        <v>139</v>
      </c>
      <c r="B143" s="4" t="s">
        <v>1511</v>
      </c>
      <c r="C143" s="3" t="s">
        <v>1835</v>
      </c>
      <c r="D143" s="2" t="s">
        <v>1836</v>
      </c>
      <c r="E143" s="3" t="s">
        <v>26</v>
      </c>
      <c r="F143" s="3"/>
      <c r="G143" s="3"/>
      <c r="H143" s="3">
        <v>1</v>
      </c>
      <c r="I143" s="3">
        <f t="shared" si="9"/>
        <v>1</v>
      </c>
      <c r="J143" s="5">
        <f t="shared" si="10"/>
        <v>14000</v>
      </c>
      <c r="K143" s="5">
        <v>14000</v>
      </c>
      <c r="L143" s="3" t="s">
        <v>18</v>
      </c>
      <c r="M143" s="9" t="s">
        <v>1015</v>
      </c>
      <c r="N143" s="3" t="s">
        <v>666</v>
      </c>
    </row>
    <row r="144" spans="1:14" ht="21">
      <c r="A144" s="3">
        <v>140</v>
      </c>
      <c r="B144" s="4" t="s">
        <v>1511</v>
      </c>
      <c r="C144" s="3" t="s">
        <v>1837</v>
      </c>
      <c r="D144" s="2" t="s">
        <v>1836</v>
      </c>
      <c r="E144" s="3" t="s">
        <v>26</v>
      </c>
      <c r="F144" s="3"/>
      <c r="G144" s="3"/>
      <c r="H144" s="3">
        <v>1</v>
      </c>
      <c r="I144" s="3">
        <f t="shared" si="9"/>
        <v>1</v>
      </c>
      <c r="J144" s="5">
        <f t="shared" si="10"/>
        <v>4200</v>
      </c>
      <c r="K144" s="5">
        <v>4200</v>
      </c>
      <c r="L144" s="3" t="s">
        <v>18</v>
      </c>
      <c r="M144" s="9" t="s">
        <v>1015</v>
      </c>
      <c r="N144" s="3" t="s">
        <v>666</v>
      </c>
    </row>
    <row r="145" spans="1:14" ht="21">
      <c r="A145" s="3">
        <v>141</v>
      </c>
      <c r="B145" s="4" t="s">
        <v>1566</v>
      </c>
      <c r="C145" s="3" t="s">
        <v>1838</v>
      </c>
      <c r="D145" s="2" t="s">
        <v>1836</v>
      </c>
      <c r="E145" s="3" t="s">
        <v>26</v>
      </c>
      <c r="F145" s="3"/>
      <c r="G145" s="3"/>
      <c r="H145" s="3">
        <v>1</v>
      </c>
      <c r="I145" s="3">
        <f t="shared" si="9"/>
        <v>1</v>
      </c>
      <c r="J145" s="5">
        <f t="shared" si="10"/>
        <v>20800</v>
      </c>
      <c r="K145" s="5">
        <v>20800</v>
      </c>
      <c r="L145" s="3" t="s">
        <v>18</v>
      </c>
      <c r="M145" s="9" t="s">
        <v>1015</v>
      </c>
      <c r="N145" s="3" t="s">
        <v>666</v>
      </c>
    </row>
    <row r="146" spans="1:14" ht="21">
      <c r="A146" s="3">
        <v>142</v>
      </c>
      <c r="B146" s="4" t="s">
        <v>1717</v>
      </c>
      <c r="C146" s="3" t="s">
        <v>1839</v>
      </c>
      <c r="D146" s="2" t="s">
        <v>1836</v>
      </c>
      <c r="E146" s="3" t="s">
        <v>26</v>
      </c>
      <c r="F146" s="3"/>
      <c r="G146" s="3"/>
      <c r="H146" s="3">
        <v>1</v>
      </c>
      <c r="I146" s="3">
        <f t="shared" si="9"/>
        <v>1</v>
      </c>
      <c r="J146" s="5">
        <f t="shared" si="10"/>
        <v>1500</v>
      </c>
      <c r="K146" s="5">
        <v>1500</v>
      </c>
      <c r="L146" s="3" t="s">
        <v>18</v>
      </c>
      <c r="M146" s="9" t="s">
        <v>1015</v>
      </c>
      <c r="N146" s="3" t="s">
        <v>666</v>
      </c>
    </row>
    <row r="147" spans="1:14" ht="21">
      <c r="A147" s="3">
        <v>143</v>
      </c>
      <c r="B147" s="4" t="s">
        <v>1840</v>
      </c>
      <c r="C147" s="3" t="s">
        <v>1841</v>
      </c>
      <c r="D147" s="2" t="s">
        <v>1836</v>
      </c>
      <c r="E147" s="3" t="s">
        <v>26</v>
      </c>
      <c r="F147" s="3"/>
      <c r="G147" s="3"/>
      <c r="H147" s="3">
        <v>1</v>
      </c>
      <c r="I147" s="3">
        <f t="shared" si="9"/>
        <v>1</v>
      </c>
      <c r="J147" s="5">
        <f t="shared" si="10"/>
        <v>18500</v>
      </c>
      <c r="K147" s="5">
        <v>18500</v>
      </c>
      <c r="L147" s="3" t="s">
        <v>18</v>
      </c>
      <c r="M147" s="9" t="s">
        <v>1015</v>
      </c>
      <c r="N147" s="3" t="s">
        <v>666</v>
      </c>
    </row>
    <row r="148" spans="1:14" ht="21">
      <c r="A148" s="3">
        <v>144</v>
      </c>
      <c r="B148" s="4" t="s">
        <v>1566</v>
      </c>
      <c r="C148" s="3" t="s">
        <v>1842</v>
      </c>
      <c r="D148" s="2" t="s">
        <v>584</v>
      </c>
      <c r="E148" s="3" t="s">
        <v>1521</v>
      </c>
      <c r="F148" s="3"/>
      <c r="G148" s="3"/>
      <c r="H148" s="3">
        <v>2</v>
      </c>
      <c r="I148" s="3">
        <f t="shared" si="9"/>
        <v>2</v>
      </c>
      <c r="J148" s="5">
        <f t="shared" si="10"/>
        <v>9500</v>
      </c>
      <c r="K148" s="5">
        <v>19000</v>
      </c>
      <c r="L148" s="3" t="s">
        <v>18</v>
      </c>
      <c r="M148" s="9" t="s">
        <v>1012</v>
      </c>
      <c r="N148" s="3" t="s">
        <v>666</v>
      </c>
    </row>
    <row r="149" spans="1:14" ht="21">
      <c r="A149" s="3">
        <v>145</v>
      </c>
      <c r="B149" s="4" t="s">
        <v>1717</v>
      </c>
      <c r="C149" s="3" t="s">
        <v>1843</v>
      </c>
      <c r="D149" s="2" t="s">
        <v>1844</v>
      </c>
      <c r="E149" s="3" t="s">
        <v>26</v>
      </c>
      <c r="F149" s="3"/>
      <c r="G149" s="3"/>
      <c r="H149" s="3">
        <v>1</v>
      </c>
      <c r="I149" s="3">
        <f t="shared" si="9"/>
        <v>1</v>
      </c>
      <c r="J149" s="5">
        <f t="shared" si="10"/>
        <v>40000</v>
      </c>
      <c r="K149" s="5">
        <v>40000</v>
      </c>
      <c r="L149" s="3" t="s">
        <v>18</v>
      </c>
      <c r="M149" s="9" t="s">
        <v>1051</v>
      </c>
      <c r="N149" s="3" t="s">
        <v>666</v>
      </c>
    </row>
    <row r="150" spans="1:14" ht="21">
      <c r="A150" s="3">
        <v>146</v>
      </c>
      <c r="B150" s="4" t="s">
        <v>1717</v>
      </c>
      <c r="C150" s="3" t="s">
        <v>1845</v>
      </c>
      <c r="D150" s="2" t="s">
        <v>1846</v>
      </c>
      <c r="E150" s="3" t="s">
        <v>26</v>
      </c>
      <c r="F150" s="3"/>
      <c r="G150" s="3"/>
      <c r="H150" s="3">
        <v>5</v>
      </c>
      <c r="I150" s="3">
        <f t="shared" si="9"/>
        <v>5</v>
      </c>
      <c r="J150" s="5">
        <f t="shared" si="10"/>
        <v>500</v>
      </c>
      <c r="K150" s="5">
        <v>2500</v>
      </c>
      <c r="L150" s="3" t="s">
        <v>18</v>
      </c>
      <c r="M150" s="9" t="s">
        <v>1052</v>
      </c>
      <c r="N150" s="3" t="s">
        <v>666</v>
      </c>
    </row>
    <row r="151" spans="1:14" ht="21">
      <c r="A151" s="3">
        <v>147</v>
      </c>
      <c r="B151" s="4" t="s">
        <v>1511</v>
      </c>
      <c r="C151" s="3" t="s">
        <v>1847</v>
      </c>
      <c r="D151" s="2" t="s">
        <v>1848</v>
      </c>
      <c r="E151" s="3" t="s">
        <v>26</v>
      </c>
      <c r="F151" s="3"/>
      <c r="G151" s="3"/>
      <c r="H151" s="3">
        <v>15</v>
      </c>
      <c r="I151" s="3">
        <f t="shared" si="9"/>
        <v>15</v>
      </c>
      <c r="J151" s="5">
        <f t="shared" si="10"/>
        <v>1500</v>
      </c>
      <c r="K151" s="5">
        <v>22500</v>
      </c>
      <c r="L151" s="3" t="s">
        <v>18</v>
      </c>
      <c r="M151" s="9" t="s">
        <v>1013</v>
      </c>
      <c r="N151" s="3" t="s">
        <v>666</v>
      </c>
    </row>
    <row r="152" spans="1:14" ht="21">
      <c r="A152" s="3">
        <v>148</v>
      </c>
      <c r="B152" s="4" t="s">
        <v>1849</v>
      </c>
      <c r="C152" s="3" t="s">
        <v>1850</v>
      </c>
      <c r="D152" s="2" t="s">
        <v>1851</v>
      </c>
      <c r="E152" s="3" t="s">
        <v>26</v>
      </c>
      <c r="F152" s="3"/>
      <c r="G152" s="3"/>
      <c r="H152" s="3">
        <v>32</v>
      </c>
      <c r="I152" s="3">
        <f t="shared" si="9"/>
        <v>32</v>
      </c>
      <c r="J152" s="5">
        <f t="shared" si="10"/>
        <v>600</v>
      </c>
      <c r="K152" s="5">
        <v>19200</v>
      </c>
      <c r="L152" s="3" t="s">
        <v>18</v>
      </c>
      <c r="M152" s="9" t="s">
        <v>1014</v>
      </c>
      <c r="N152" s="3" t="s">
        <v>666</v>
      </c>
    </row>
    <row r="153" spans="1:14" ht="21">
      <c r="A153" s="3">
        <v>149</v>
      </c>
      <c r="B153" s="4" t="s">
        <v>1511</v>
      </c>
      <c r="C153" s="3" t="s">
        <v>1852</v>
      </c>
      <c r="D153" s="2" t="s">
        <v>1853</v>
      </c>
      <c r="E153" s="3" t="s">
        <v>26</v>
      </c>
      <c r="F153" s="3"/>
      <c r="G153" s="3"/>
      <c r="H153" s="3">
        <v>9</v>
      </c>
      <c r="I153" s="3">
        <f t="shared" si="9"/>
        <v>9</v>
      </c>
      <c r="J153" s="5">
        <f t="shared" si="10"/>
        <v>1400</v>
      </c>
      <c r="K153" s="5">
        <v>12600</v>
      </c>
      <c r="L153" s="3" t="s">
        <v>18</v>
      </c>
      <c r="M153" s="9" t="s">
        <v>1011</v>
      </c>
      <c r="N153" s="3" t="s">
        <v>666</v>
      </c>
    </row>
    <row r="154" spans="1:14" ht="21">
      <c r="A154" s="3">
        <v>150</v>
      </c>
      <c r="B154" s="4" t="s">
        <v>1854</v>
      </c>
      <c r="C154" s="3" t="s">
        <v>1855</v>
      </c>
      <c r="D154" s="2" t="s">
        <v>1856</v>
      </c>
      <c r="E154" s="3" t="s">
        <v>1521</v>
      </c>
      <c r="F154" s="3"/>
      <c r="G154" s="3"/>
      <c r="H154" s="3">
        <v>1</v>
      </c>
      <c r="I154" s="3">
        <f t="shared" si="9"/>
        <v>1</v>
      </c>
      <c r="J154" s="5">
        <f t="shared" si="10"/>
        <v>15000</v>
      </c>
      <c r="K154" s="5">
        <v>15000</v>
      </c>
      <c r="L154" s="3" t="s">
        <v>18</v>
      </c>
      <c r="M154" s="9" t="s">
        <v>2611</v>
      </c>
      <c r="N154" s="3" t="s">
        <v>666</v>
      </c>
    </row>
    <row r="155" spans="1:14" ht="21">
      <c r="A155" s="3">
        <v>151</v>
      </c>
      <c r="B155" s="4" t="s">
        <v>1717</v>
      </c>
      <c r="C155" s="3" t="s">
        <v>1857</v>
      </c>
      <c r="D155" s="2" t="s">
        <v>1858</v>
      </c>
      <c r="E155" s="3" t="s">
        <v>26</v>
      </c>
      <c r="F155" s="3"/>
      <c r="G155" s="3"/>
      <c r="H155" s="3">
        <v>5</v>
      </c>
      <c r="I155" s="3">
        <f t="shared" si="9"/>
        <v>5</v>
      </c>
      <c r="J155" s="5">
        <f t="shared" si="10"/>
        <v>12500</v>
      </c>
      <c r="K155" s="5">
        <v>62500</v>
      </c>
      <c r="L155" s="3" t="s">
        <v>18</v>
      </c>
      <c r="M155" s="9" t="s">
        <v>2385</v>
      </c>
      <c r="N155" s="3" t="s">
        <v>666</v>
      </c>
    </row>
    <row r="156" spans="1:14" ht="21">
      <c r="A156" s="3">
        <v>152</v>
      </c>
      <c r="B156" s="4" t="s">
        <v>1511</v>
      </c>
      <c r="C156" s="3" t="s">
        <v>1859</v>
      </c>
      <c r="D156" s="2" t="s">
        <v>1860</v>
      </c>
      <c r="E156" s="3" t="s">
        <v>26</v>
      </c>
      <c r="F156" s="3"/>
      <c r="G156" s="3"/>
      <c r="H156" s="3">
        <v>1</v>
      </c>
      <c r="I156" s="3">
        <f t="shared" si="9"/>
        <v>1</v>
      </c>
      <c r="J156" s="5">
        <f t="shared" si="10"/>
        <v>5000</v>
      </c>
      <c r="K156" s="5">
        <v>5000</v>
      </c>
      <c r="L156" s="3" t="s">
        <v>18</v>
      </c>
      <c r="M156" s="9" t="s">
        <v>932</v>
      </c>
      <c r="N156" s="3" t="s">
        <v>666</v>
      </c>
    </row>
    <row r="157" spans="1:14" ht="21">
      <c r="A157" s="3">
        <v>153</v>
      </c>
      <c r="B157" s="4" t="s">
        <v>1861</v>
      </c>
      <c r="C157" s="3" t="s">
        <v>1862</v>
      </c>
      <c r="D157" s="2" t="s">
        <v>1863</v>
      </c>
      <c r="E157" s="3" t="s">
        <v>26</v>
      </c>
      <c r="F157" s="3"/>
      <c r="G157" s="3"/>
      <c r="H157" s="3">
        <v>1</v>
      </c>
      <c r="I157" s="3">
        <f t="shared" si="9"/>
        <v>1</v>
      </c>
      <c r="J157" s="5">
        <f t="shared" si="10"/>
        <v>8800</v>
      </c>
      <c r="K157" s="5">
        <v>8800</v>
      </c>
      <c r="L157" s="3" t="s">
        <v>18</v>
      </c>
      <c r="M157" s="9" t="s">
        <v>1053</v>
      </c>
      <c r="N157" s="3" t="s">
        <v>666</v>
      </c>
    </row>
    <row r="158" spans="1:14" ht="21">
      <c r="A158" s="3">
        <v>154</v>
      </c>
      <c r="B158" s="4" t="s">
        <v>1717</v>
      </c>
      <c r="C158" s="3" t="s">
        <v>1864</v>
      </c>
      <c r="D158" s="2" t="s">
        <v>1863</v>
      </c>
      <c r="E158" s="3" t="s">
        <v>26</v>
      </c>
      <c r="F158" s="3"/>
      <c r="G158" s="3"/>
      <c r="H158" s="3">
        <v>2</v>
      </c>
      <c r="I158" s="3">
        <f t="shared" si="9"/>
        <v>2</v>
      </c>
      <c r="J158" s="5">
        <f t="shared" si="10"/>
        <v>15000</v>
      </c>
      <c r="K158" s="5">
        <v>30000</v>
      </c>
      <c r="L158" s="3" t="s">
        <v>18</v>
      </c>
      <c r="M158" s="9" t="s">
        <v>1054</v>
      </c>
      <c r="N158" s="3" t="s">
        <v>666</v>
      </c>
    </row>
    <row r="159" spans="1:14" ht="21">
      <c r="A159" s="3">
        <v>155</v>
      </c>
      <c r="B159" s="4" t="s">
        <v>1511</v>
      </c>
      <c r="C159" s="3" t="s">
        <v>1865</v>
      </c>
      <c r="D159" s="2" t="s">
        <v>1866</v>
      </c>
      <c r="E159" s="3" t="s">
        <v>26</v>
      </c>
      <c r="F159" s="3"/>
      <c r="G159" s="3"/>
      <c r="H159" s="3">
        <v>1</v>
      </c>
      <c r="I159" s="3">
        <f t="shared" si="9"/>
        <v>1</v>
      </c>
      <c r="J159" s="5">
        <f t="shared" si="10"/>
        <v>10000</v>
      </c>
      <c r="K159" s="5">
        <v>10000</v>
      </c>
      <c r="L159" s="3" t="s">
        <v>18</v>
      </c>
      <c r="M159" s="9" t="s">
        <v>1055</v>
      </c>
      <c r="N159" s="3" t="s">
        <v>666</v>
      </c>
    </row>
    <row r="160" spans="1:14" ht="21">
      <c r="A160" s="3">
        <v>156</v>
      </c>
      <c r="B160" s="4" t="s">
        <v>1867</v>
      </c>
      <c r="C160" s="3" t="s">
        <v>1868</v>
      </c>
      <c r="D160" s="2" t="s">
        <v>1869</v>
      </c>
      <c r="E160" s="3" t="s">
        <v>1521</v>
      </c>
      <c r="F160" s="3"/>
      <c r="G160" s="3"/>
      <c r="H160" s="3">
        <v>2</v>
      </c>
      <c r="I160" s="3">
        <f t="shared" si="9"/>
        <v>2</v>
      </c>
      <c r="J160" s="5">
        <f t="shared" si="10"/>
        <v>1500</v>
      </c>
      <c r="K160" s="5">
        <v>3000</v>
      </c>
      <c r="L160" s="3" t="s">
        <v>18</v>
      </c>
      <c r="M160" s="9" t="s">
        <v>2609</v>
      </c>
      <c r="N160" s="3" t="s">
        <v>666</v>
      </c>
    </row>
    <row r="161" spans="1:14" ht="21">
      <c r="A161" s="3">
        <v>157</v>
      </c>
      <c r="B161" s="4" t="s">
        <v>1870</v>
      </c>
      <c r="C161" s="3" t="s">
        <v>1871</v>
      </c>
      <c r="D161" s="2" t="s">
        <v>1872</v>
      </c>
      <c r="E161" s="3" t="s">
        <v>1521</v>
      </c>
      <c r="F161" s="3"/>
      <c r="G161" s="3"/>
      <c r="H161" s="3">
        <v>1</v>
      </c>
      <c r="I161" s="3">
        <f t="shared" si="9"/>
        <v>1</v>
      </c>
      <c r="J161" s="5">
        <f t="shared" si="10"/>
        <v>37000</v>
      </c>
      <c r="K161" s="5">
        <v>37000</v>
      </c>
      <c r="L161" s="3" t="s">
        <v>18</v>
      </c>
      <c r="M161" s="9" t="s">
        <v>2631</v>
      </c>
      <c r="N161" s="3" t="s">
        <v>666</v>
      </c>
    </row>
    <row r="162" spans="1:14" ht="21">
      <c r="A162" s="3">
        <v>158</v>
      </c>
      <c r="B162" s="4" t="s">
        <v>1854</v>
      </c>
      <c r="C162" s="3" t="s">
        <v>1873</v>
      </c>
      <c r="D162" s="2" t="s">
        <v>1874</v>
      </c>
      <c r="E162" s="3" t="s">
        <v>1521</v>
      </c>
      <c r="F162" s="3"/>
      <c r="G162" s="3"/>
      <c r="H162" s="3">
        <v>2</v>
      </c>
      <c r="I162" s="3">
        <f t="shared" si="9"/>
        <v>2</v>
      </c>
      <c r="J162" s="5">
        <f t="shared" si="10"/>
        <v>3300</v>
      </c>
      <c r="K162" s="5">
        <v>6600</v>
      </c>
      <c r="L162" s="3" t="s">
        <v>18</v>
      </c>
      <c r="M162" s="9" t="s">
        <v>1011</v>
      </c>
      <c r="N162" s="3" t="s">
        <v>666</v>
      </c>
    </row>
    <row r="163" spans="1:14" ht="21">
      <c r="A163" s="3">
        <v>159</v>
      </c>
      <c r="B163" s="4" t="s">
        <v>1875</v>
      </c>
      <c r="C163" s="3" t="s">
        <v>507</v>
      </c>
      <c r="D163" s="2" t="s">
        <v>508</v>
      </c>
      <c r="E163" s="3" t="s">
        <v>1521</v>
      </c>
      <c r="F163" s="3"/>
      <c r="G163" s="3"/>
      <c r="H163" s="3">
        <v>2</v>
      </c>
      <c r="I163" s="3">
        <f t="shared" si="9"/>
        <v>2</v>
      </c>
      <c r="J163" s="5">
        <f t="shared" si="10"/>
        <v>6000</v>
      </c>
      <c r="K163" s="5">
        <v>12000</v>
      </c>
      <c r="L163" s="3" t="s">
        <v>18</v>
      </c>
      <c r="M163" s="9" t="s">
        <v>78</v>
      </c>
      <c r="N163" s="3" t="s">
        <v>666</v>
      </c>
    </row>
    <row r="164" spans="1:14" ht="21">
      <c r="A164" s="3">
        <v>160</v>
      </c>
      <c r="B164" s="4" t="s">
        <v>509</v>
      </c>
      <c r="C164" s="3" t="s">
        <v>1965</v>
      </c>
      <c r="D164" s="2" t="s">
        <v>1966</v>
      </c>
      <c r="E164" s="3" t="s">
        <v>1521</v>
      </c>
      <c r="F164" s="3"/>
      <c r="G164" s="3"/>
      <c r="H164" s="3">
        <v>4</v>
      </c>
      <c r="I164" s="3">
        <f t="shared" si="9"/>
        <v>4</v>
      </c>
      <c r="J164" s="5">
        <f t="shared" si="10"/>
        <v>1500</v>
      </c>
      <c r="K164" s="5">
        <v>6000</v>
      </c>
      <c r="L164" s="3" t="s">
        <v>18</v>
      </c>
      <c r="M164" s="9" t="s">
        <v>47</v>
      </c>
      <c r="N164" s="3" t="s">
        <v>666</v>
      </c>
    </row>
    <row r="165" spans="1:14" ht="21">
      <c r="A165" s="3">
        <v>161</v>
      </c>
      <c r="B165" s="4" t="s">
        <v>1717</v>
      </c>
      <c r="C165" s="3" t="s">
        <v>1967</v>
      </c>
      <c r="D165" s="2" t="s">
        <v>1968</v>
      </c>
      <c r="E165" s="3" t="s">
        <v>26</v>
      </c>
      <c r="F165" s="3"/>
      <c r="G165" s="3"/>
      <c r="H165" s="3">
        <v>2</v>
      </c>
      <c r="I165" s="3">
        <f t="shared" si="9"/>
        <v>2</v>
      </c>
      <c r="J165" s="5">
        <f t="shared" si="10"/>
        <v>5000</v>
      </c>
      <c r="K165" s="5">
        <v>10000</v>
      </c>
      <c r="L165" s="3" t="s">
        <v>18</v>
      </c>
      <c r="M165" s="9" t="s">
        <v>1051</v>
      </c>
      <c r="N165" s="3" t="s">
        <v>666</v>
      </c>
    </row>
    <row r="166" spans="1:14" ht="21">
      <c r="A166" s="3">
        <v>162</v>
      </c>
      <c r="B166" s="4" t="s">
        <v>1501</v>
      </c>
      <c r="C166" s="3" t="s">
        <v>1893</v>
      </c>
      <c r="D166" s="2" t="s">
        <v>1894</v>
      </c>
      <c r="E166" s="3" t="s">
        <v>26</v>
      </c>
      <c r="F166" s="3"/>
      <c r="G166" s="3"/>
      <c r="H166" s="3">
        <v>2</v>
      </c>
      <c r="I166" s="3">
        <f t="shared" si="9"/>
        <v>2</v>
      </c>
      <c r="J166" s="5">
        <f t="shared" si="10"/>
        <v>14900</v>
      </c>
      <c r="K166" s="5">
        <v>29800</v>
      </c>
      <c r="L166" s="3" t="s">
        <v>18</v>
      </c>
      <c r="M166" s="9" t="s">
        <v>2609</v>
      </c>
      <c r="N166" s="3" t="s">
        <v>666</v>
      </c>
    </row>
    <row r="167" spans="1:14" ht="21">
      <c r="A167" s="3">
        <v>163</v>
      </c>
      <c r="B167" s="4" t="s">
        <v>1717</v>
      </c>
      <c r="C167" s="3" t="s">
        <v>1895</v>
      </c>
      <c r="D167" s="2" t="s">
        <v>1896</v>
      </c>
      <c r="E167" s="3" t="s">
        <v>26</v>
      </c>
      <c r="F167" s="3"/>
      <c r="G167" s="3"/>
      <c r="H167" s="3">
        <v>50</v>
      </c>
      <c r="I167" s="3">
        <v>50</v>
      </c>
      <c r="J167" s="5">
        <v>500</v>
      </c>
      <c r="K167" s="5">
        <f>J167*I167</f>
        <v>25000</v>
      </c>
      <c r="L167" s="3" t="s">
        <v>18</v>
      </c>
      <c r="M167" s="9" t="s">
        <v>78</v>
      </c>
      <c r="N167" s="3" t="s">
        <v>666</v>
      </c>
    </row>
    <row r="168" spans="1:14" ht="21">
      <c r="A168" s="3">
        <v>164</v>
      </c>
      <c r="B168" s="4" t="s">
        <v>1870</v>
      </c>
      <c r="C168" s="3" t="s">
        <v>1897</v>
      </c>
      <c r="D168" s="2" t="s">
        <v>173</v>
      </c>
      <c r="E168" s="3" t="s">
        <v>1521</v>
      </c>
      <c r="F168" s="3"/>
      <c r="G168" s="3"/>
      <c r="H168" s="3">
        <v>1</v>
      </c>
      <c r="I168" s="3">
        <f>H168</f>
        <v>1</v>
      </c>
      <c r="J168" s="5">
        <f>K168/H168</f>
        <v>8000</v>
      </c>
      <c r="K168" s="5">
        <v>8000</v>
      </c>
      <c r="L168" s="3" t="s">
        <v>18</v>
      </c>
      <c r="M168" s="9" t="s">
        <v>2614</v>
      </c>
      <c r="N168" s="3" t="s">
        <v>666</v>
      </c>
    </row>
    <row r="169" spans="1:14" ht="21">
      <c r="A169" s="3">
        <v>165</v>
      </c>
      <c r="B169" s="4" t="s">
        <v>1717</v>
      </c>
      <c r="C169" s="3" t="s">
        <v>1898</v>
      </c>
      <c r="D169" s="2" t="s">
        <v>1899</v>
      </c>
      <c r="E169" s="3" t="s">
        <v>26</v>
      </c>
      <c r="F169" s="3"/>
      <c r="G169" s="3"/>
      <c r="H169" s="3">
        <v>38</v>
      </c>
      <c r="I169" s="3">
        <v>38</v>
      </c>
      <c r="J169" s="5">
        <v>380</v>
      </c>
      <c r="K169" s="5">
        <f>J169*I169</f>
        <v>14440</v>
      </c>
      <c r="L169" s="3" t="s">
        <v>18</v>
      </c>
      <c r="M169" s="9" t="s">
        <v>932</v>
      </c>
      <c r="N169" s="3" t="s">
        <v>666</v>
      </c>
    </row>
    <row r="170" spans="1:14" ht="21">
      <c r="A170" s="3">
        <v>166</v>
      </c>
      <c r="B170" s="4" t="s">
        <v>1717</v>
      </c>
      <c r="C170" s="3" t="s">
        <v>1900</v>
      </c>
      <c r="D170" s="2" t="s">
        <v>1901</v>
      </c>
      <c r="E170" s="3" t="s">
        <v>26</v>
      </c>
      <c r="F170" s="3"/>
      <c r="G170" s="3"/>
      <c r="H170" s="3">
        <v>20</v>
      </c>
      <c r="I170" s="3">
        <f>H170</f>
        <v>20</v>
      </c>
      <c r="J170" s="5">
        <f>K170/H170</f>
        <v>600</v>
      </c>
      <c r="K170" s="5">
        <v>12000</v>
      </c>
      <c r="L170" s="3" t="s">
        <v>18</v>
      </c>
      <c r="M170" s="9" t="s">
        <v>932</v>
      </c>
      <c r="N170" s="3" t="s">
        <v>666</v>
      </c>
    </row>
    <row r="171" spans="1:14" ht="21">
      <c r="A171" s="3">
        <v>167</v>
      </c>
      <c r="B171" s="4" t="s">
        <v>1717</v>
      </c>
      <c r="C171" s="3" t="s">
        <v>1902</v>
      </c>
      <c r="D171" s="2" t="s">
        <v>1903</v>
      </c>
      <c r="E171" s="3" t="s">
        <v>26</v>
      </c>
      <c r="F171" s="3"/>
      <c r="G171" s="3"/>
      <c r="H171" s="3">
        <v>40</v>
      </c>
      <c r="I171" s="3">
        <v>40</v>
      </c>
      <c r="J171" s="5">
        <v>490</v>
      </c>
      <c r="K171" s="5">
        <f>J171*I171</f>
        <v>19600</v>
      </c>
      <c r="L171" s="3" t="s">
        <v>18</v>
      </c>
      <c r="M171" s="9" t="s">
        <v>932</v>
      </c>
      <c r="N171" s="3" t="s">
        <v>666</v>
      </c>
    </row>
    <row r="172" spans="1:14" ht="21">
      <c r="A172" s="3">
        <v>168</v>
      </c>
      <c r="B172" s="4" t="s">
        <v>1717</v>
      </c>
      <c r="C172" s="3" t="s">
        <v>1904</v>
      </c>
      <c r="D172" s="2" t="s">
        <v>1905</v>
      </c>
      <c r="E172" s="3" t="s">
        <v>26</v>
      </c>
      <c r="F172" s="3"/>
      <c r="G172" s="3"/>
      <c r="H172" s="3">
        <v>1</v>
      </c>
      <c r="I172" s="3">
        <f aca="true" t="shared" si="11" ref="I172:I235">H172</f>
        <v>1</v>
      </c>
      <c r="J172" s="5">
        <f aca="true" t="shared" si="12" ref="J172:J194">K172/H172</f>
        <v>40000</v>
      </c>
      <c r="K172" s="5">
        <v>40000</v>
      </c>
      <c r="L172" s="3" t="s">
        <v>18</v>
      </c>
      <c r="M172" s="9" t="s">
        <v>1037</v>
      </c>
      <c r="N172" s="3" t="s">
        <v>666</v>
      </c>
    </row>
    <row r="173" spans="1:14" ht="21">
      <c r="A173" s="3">
        <v>169</v>
      </c>
      <c r="B173" s="4" t="s">
        <v>334</v>
      </c>
      <c r="C173" s="3" t="s">
        <v>1906</v>
      </c>
      <c r="D173" s="2" t="s">
        <v>1907</v>
      </c>
      <c r="E173" s="3" t="s">
        <v>1521</v>
      </c>
      <c r="F173" s="3"/>
      <c r="G173" s="3"/>
      <c r="H173" s="3">
        <v>1</v>
      </c>
      <c r="I173" s="3">
        <f t="shared" si="11"/>
        <v>1</v>
      </c>
      <c r="J173" s="5">
        <f t="shared" si="12"/>
        <v>66000</v>
      </c>
      <c r="K173" s="5">
        <v>66000</v>
      </c>
      <c r="L173" s="3" t="s">
        <v>18</v>
      </c>
      <c r="M173" s="9" t="s">
        <v>2616</v>
      </c>
      <c r="N173" s="3" t="s">
        <v>666</v>
      </c>
    </row>
    <row r="174" spans="1:14" ht="21">
      <c r="A174" s="3">
        <v>170</v>
      </c>
      <c r="B174" s="4" t="s">
        <v>1908</v>
      </c>
      <c r="C174" s="3" t="s">
        <v>1909</v>
      </c>
      <c r="D174" s="2" t="s">
        <v>1561</v>
      </c>
      <c r="E174" s="3" t="s">
        <v>1521</v>
      </c>
      <c r="F174" s="3"/>
      <c r="G174" s="3"/>
      <c r="H174" s="3">
        <v>4</v>
      </c>
      <c r="I174" s="3">
        <f t="shared" si="11"/>
        <v>4</v>
      </c>
      <c r="J174" s="5">
        <f t="shared" si="12"/>
        <v>750</v>
      </c>
      <c r="K174" s="5">
        <v>3000</v>
      </c>
      <c r="L174" s="3" t="s">
        <v>18</v>
      </c>
      <c r="M174" s="9" t="s">
        <v>2609</v>
      </c>
      <c r="N174" s="3" t="s">
        <v>2596</v>
      </c>
    </row>
    <row r="175" spans="1:14" ht="21">
      <c r="A175" s="3">
        <v>171</v>
      </c>
      <c r="B175" s="4" t="s">
        <v>1910</v>
      </c>
      <c r="C175" s="3" t="s">
        <v>1911</v>
      </c>
      <c r="D175" s="2" t="s">
        <v>1561</v>
      </c>
      <c r="E175" s="3" t="s">
        <v>1521</v>
      </c>
      <c r="F175" s="3"/>
      <c r="G175" s="3"/>
      <c r="H175" s="3">
        <v>2</v>
      </c>
      <c r="I175" s="3">
        <f t="shared" si="11"/>
        <v>2</v>
      </c>
      <c r="J175" s="5">
        <f t="shared" si="12"/>
        <v>1200</v>
      </c>
      <c r="K175" s="5">
        <v>2400</v>
      </c>
      <c r="L175" s="3" t="s">
        <v>18</v>
      </c>
      <c r="M175" s="9" t="s">
        <v>2609</v>
      </c>
      <c r="N175" s="3" t="s">
        <v>2596</v>
      </c>
    </row>
    <row r="176" spans="1:14" ht="21">
      <c r="A176" s="3">
        <v>172</v>
      </c>
      <c r="B176" s="4" t="s">
        <v>1518</v>
      </c>
      <c r="C176" s="3" t="s">
        <v>1912</v>
      </c>
      <c r="D176" s="2" t="s">
        <v>1913</v>
      </c>
      <c r="E176" s="3" t="s">
        <v>1521</v>
      </c>
      <c r="F176" s="3"/>
      <c r="G176" s="3"/>
      <c r="H176" s="3">
        <v>1</v>
      </c>
      <c r="I176" s="3">
        <f t="shared" si="11"/>
        <v>1</v>
      </c>
      <c r="J176" s="5">
        <f t="shared" si="12"/>
        <v>3600</v>
      </c>
      <c r="K176" s="5">
        <v>3600</v>
      </c>
      <c r="L176" s="3" t="s">
        <v>18</v>
      </c>
      <c r="M176" s="9" t="s">
        <v>72</v>
      </c>
      <c r="N176" s="3" t="s">
        <v>2596</v>
      </c>
    </row>
    <row r="177" spans="1:14" ht="21">
      <c r="A177" s="3">
        <v>173</v>
      </c>
      <c r="B177" s="4" t="s">
        <v>1914</v>
      </c>
      <c r="C177" s="3" t="s">
        <v>1915</v>
      </c>
      <c r="D177" s="2" t="s">
        <v>1913</v>
      </c>
      <c r="E177" s="3" t="s">
        <v>1521</v>
      </c>
      <c r="F177" s="3"/>
      <c r="G177" s="3"/>
      <c r="H177" s="3">
        <v>3</v>
      </c>
      <c r="I177" s="3">
        <f t="shared" si="11"/>
        <v>3</v>
      </c>
      <c r="J177" s="5">
        <f t="shared" si="12"/>
        <v>3600</v>
      </c>
      <c r="K177" s="5">
        <v>10800</v>
      </c>
      <c r="L177" s="3" t="s">
        <v>18</v>
      </c>
      <c r="M177" s="9" t="s">
        <v>72</v>
      </c>
      <c r="N177" s="3" t="s">
        <v>2596</v>
      </c>
    </row>
    <row r="178" spans="1:14" ht="21">
      <c r="A178" s="3">
        <v>174</v>
      </c>
      <c r="B178" s="4" t="s">
        <v>1870</v>
      </c>
      <c r="C178" s="3" t="s">
        <v>1923</v>
      </c>
      <c r="D178" s="2" t="s">
        <v>494</v>
      </c>
      <c r="E178" s="3" t="s">
        <v>1521</v>
      </c>
      <c r="F178" s="3"/>
      <c r="G178" s="3"/>
      <c r="H178" s="3">
        <v>3</v>
      </c>
      <c r="I178" s="3">
        <f t="shared" si="11"/>
        <v>3</v>
      </c>
      <c r="J178" s="5">
        <f t="shared" si="12"/>
        <v>9400</v>
      </c>
      <c r="K178" s="5">
        <v>28200</v>
      </c>
      <c r="L178" s="3" t="s">
        <v>18</v>
      </c>
      <c r="M178" s="9" t="s">
        <v>2385</v>
      </c>
      <c r="N178" s="3" t="s">
        <v>2596</v>
      </c>
    </row>
    <row r="179" spans="1:14" ht="21">
      <c r="A179" s="3">
        <v>175</v>
      </c>
      <c r="B179" s="4" t="s">
        <v>1914</v>
      </c>
      <c r="C179" s="3" t="s">
        <v>1924</v>
      </c>
      <c r="D179" s="2" t="s">
        <v>494</v>
      </c>
      <c r="E179" s="3" t="s">
        <v>1521</v>
      </c>
      <c r="F179" s="3"/>
      <c r="G179" s="3"/>
      <c r="H179" s="3">
        <v>3</v>
      </c>
      <c r="I179" s="3">
        <f t="shared" si="11"/>
        <v>3</v>
      </c>
      <c r="J179" s="5">
        <f t="shared" si="12"/>
        <v>9400</v>
      </c>
      <c r="K179" s="5">
        <v>28200</v>
      </c>
      <c r="L179" s="3" t="s">
        <v>18</v>
      </c>
      <c r="M179" s="9" t="s">
        <v>2385</v>
      </c>
      <c r="N179" s="3" t="s">
        <v>2596</v>
      </c>
    </row>
    <row r="180" spans="1:14" ht="21">
      <c r="A180" s="3">
        <v>176</v>
      </c>
      <c r="B180" s="4" t="s">
        <v>1925</v>
      </c>
      <c r="C180" s="3" t="s">
        <v>1926</v>
      </c>
      <c r="D180" s="2" t="s">
        <v>1555</v>
      </c>
      <c r="E180" s="3" t="s">
        <v>26</v>
      </c>
      <c r="F180" s="3"/>
      <c r="G180" s="3"/>
      <c r="H180" s="3">
        <v>2</v>
      </c>
      <c r="I180" s="3">
        <f t="shared" si="11"/>
        <v>2</v>
      </c>
      <c r="J180" s="5">
        <f t="shared" si="12"/>
        <v>1750</v>
      </c>
      <c r="K180" s="8">
        <v>3500</v>
      </c>
      <c r="L180" s="3" t="s">
        <v>18</v>
      </c>
      <c r="M180" s="9" t="s">
        <v>2612</v>
      </c>
      <c r="N180" s="3" t="s">
        <v>2597</v>
      </c>
    </row>
    <row r="181" spans="1:14" ht="21">
      <c r="A181" s="3">
        <v>177</v>
      </c>
      <c r="B181" s="4" t="s">
        <v>1927</v>
      </c>
      <c r="C181" s="3" t="s">
        <v>1928</v>
      </c>
      <c r="D181" s="2" t="s">
        <v>1929</v>
      </c>
      <c r="E181" s="3" t="s">
        <v>26</v>
      </c>
      <c r="F181" s="3"/>
      <c r="G181" s="3"/>
      <c r="H181" s="3">
        <v>1</v>
      </c>
      <c r="I181" s="3">
        <f t="shared" si="11"/>
        <v>1</v>
      </c>
      <c r="J181" s="5">
        <f t="shared" si="12"/>
        <v>85000</v>
      </c>
      <c r="K181" s="8">
        <v>85000</v>
      </c>
      <c r="L181" s="3" t="s">
        <v>18</v>
      </c>
      <c r="M181" s="9" t="s">
        <v>2613</v>
      </c>
      <c r="N181" s="3" t="s">
        <v>2597</v>
      </c>
    </row>
    <row r="182" spans="1:14" ht="21">
      <c r="A182" s="3">
        <v>178</v>
      </c>
      <c r="B182" s="4" t="s">
        <v>1930</v>
      </c>
      <c r="C182" s="3" t="s">
        <v>1931</v>
      </c>
      <c r="D182" s="2" t="s">
        <v>1932</v>
      </c>
      <c r="E182" s="3" t="s">
        <v>26</v>
      </c>
      <c r="F182" s="3"/>
      <c r="G182" s="3"/>
      <c r="H182" s="3">
        <v>2</v>
      </c>
      <c r="I182" s="3">
        <f t="shared" si="11"/>
        <v>2</v>
      </c>
      <c r="J182" s="5">
        <f t="shared" si="12"/>
        <v>8600</v>
      </c>
      <c r="K182" s="8">
        <v>17200</v>
      </c>
      <c r="L182" s="3" t="s">
        <v>18</v>
      </c>
      <c r="M182" s="9" t="s">
        <v>2614</v>
      </c>
      <c r="N182" s="3" t="s">
        <v>2597</v>
      </c>
    </row>
    <row r="183" spans="1:14" ht="21">
      <c r="A183" s="3">
        <v>179</v>
      </c>
      <c r="B183" s="4" t="s">
        <v>1925</v>
      </c>
      <c r="C183" s="3" t="s">
        <v>1933</v>
      </c>
      <c r="D183" s="2" t="s">
        <v>173</v>
      </c>
      <c r="E183" s="3" t="s">
        <v>26</v>
      </c>
      <c r="F183" s="3"/>
      <c r="G183" s="3"/>
      <c r="H183" s="3">
        <v>3</v>
      </c>
      <c r="I183" s="3">
        <f t="shared" si="11"/>
        <v>3</v>
      </c>
      <c r="J183" s="5">
        <f t="shared" si="12"/>
        <v>6900</v>
      </c>
      <c r="K183" s="8">
        <v>20700</v>
      </c>
      <c r="L183" s="3" t="s">
        <v>18</v>
      </c>
      <c r="M183" s="9" t="s">
        <v>2614</v>
      </c>
      <c r="N183" s="3" t="s">
        <v>2597</v>
      </c>
    </row>
    <row r="184" spans="1:14" ht="21">
      <c r="A184" s="3">
        <v>180</v>
      </c>
      <c r="B184" s="4" t="s">
        <v>1934</v>
      </c>
      <c r="C184" s="3" t="s">
        <v>1935</v>
      </c>
      <c r="D184" s="2" t="s">
        <v>173</v>
      </c>
      <c r="E184" s="3" t="s">
        <v>1521</v>
      </c>
      <c r="F184" s="3"/>
      <c r="G184" s="3"/>
      <c r="H184" s="3">
        <v>2</v>
      </c>
      <c r="I184" s="3">
        <f t="shared" si="11"/>
        <v>2</v>
      </c>
      <c r="J184" s="5">
        <f t="shared" si="12"/>
        <v>7704</v>
      </c>
      <c r="K184" s="8">
        <v>15408</v>
      </c>
      <c r="L184" s="3" t="s">
        <v>18</v>
      </c>
      <c r="M184" s="9" t="s">
        <v>2615</v>
      </c>
      <c r="N184" s="3" t="s">
        <v>2597</v>
      </c>
    </row>
    <row r="185" spans="1:14" ht="21">
      <c r="A185" s="3">
        <v>181</v>
      </c>
      <c r="B185" s="4" t="s">
        <v>1925</v>
      </c>
      <c r="C185" s="3" t="s">
        <v>1936</v>
      </c>
      <c r="D185" s="2" t="s">
        <v>178</v>
      </c>
      <c r="E185" s="3" t="s">
        <v>26</v>
      </c>
      <c r="F185" s="3"/>
      <c r="G185" s="3"/>
      <c r="H185" s="3">
        <v>3</v>
      </c>
      <c r="I185" s="3">
        <f t="shared" si="11"/>
        <v>3</v>
      </c>
      <c r="J185" s="5">
        <f t="shared" si="12"/>
        <v>6800</v>
      </c>
      <c r="K185" s="8">
        <v>20400</v>
      </c>
      <c r="L185" s="3" t="s">
        <v>18</v>
      </c>
      <c r="M185" s="9" t="s">
        <v>2614</v>
      </c>
      <c r="N185" s="3" t="s">
        <v>2597</v>
      </c>
    </row>
    <row r="186" spans="1:14" ht="21">
      <c r="A186" s="3">
        <v>182</v>
      </c>
      <c r="B186" s="4" t="s">
        <v>1553</v>
      </c>
      <c r="C186" s="3" t="s">
        <v>1937</v>
      </c>
      <c r="D186" s="2" t="s">
        <v>1938</v>
      </c>
      <c r="E186" s="3" t="s">
        <v>1521</v>
      </c>
      <c r="F186" s="3"/>
      <c r="G186" s="3"/>
      <c r="H186" s="3">
        <v>1</v>
      </c>
      <c r="I186" s="3">
        <f t="shared" si="11"/>
        <v>1</v>
      </c>
      <c r="J186" s="5">
        <f t="shared" si="12"/>
        <v>9450</v>
      </c>
      <c r="K186" s="8">
        <v>9450</v>
      </c>
      <c r="L186" s="3" t="s">
        <v>18</v>
      </c>
      <c r="M186" s="9" t="s">
        <v>2611</v>
      </c>
      <c r="N186" s="3" t="s">
        <v>669</v>
      </c>
    </row>
    <row r="187" spans="1:14" ht="21">
      <c r="A187" s="3">
        <v>183</v>
      </c>
      <c r="B187" s="4" t="s">
        <v>1939</v>
      </c>
      <c r="C187" s="3" t="s">
        <v>1940</v>
      </c>
      <c r="D187" s="2" t="s">
        <v>487</v>
      </c>
      <c r="E187" s="3" t="s">
        <v>345</v>
      </c>
      <c r="F187" s="3"/>
      <c r="G187" s="3"/>
      <c r="H187" s="3">
        <v>1</v>
      </c>
      <c r="I187" s="3">
        <f t="shared" si="11"/>
        <v>1</v>
      </c>
      <c r="J187" s="5">
        <f t="shared" si="12"/>
        <v>70000</v>
      </c>
      <c r="K187" s="8">
        <v>70000</v>
      </c>
      <c r="L187" s="3" t="s">
        <v>18</v>
      </c>
      <c r="M187" s="9" t="s">
        <v>2616</v>
      </c>
      <c r="N187" s="3" t="s">
        <v>669</v>
      </c>
    </row>
    <row r="188" spans="1:14" ht="21">
      <c r="A188" s="3">
        <v>184</v>
      </c>
      <c r="B188" s="4" t="s">
        <v>1941</v>
      </c>
      <c r="C188" s="3" t="s">
        <v>1942</v>
      </c>
      <c r="D188" s="2" t="s">
        <v>1943</v>
      </c>
      <c r="E188" s="3" t="s">
        <v>1521</v>
      </c>
      <c r="F188" s="3"/>
      <c r="G188" s="3"/>
      <c r="H188" s="3">
        <v>2</v>
      </c>
      <c r="I188" s="3">
        <f t="shared" si="11"/>
        <v>2</v>
      </c>
      <c r="J188" s="5">
        <f t="shared" si="12"/>
        <v>1000</v>
      </c>
      <c r="K188" s="8">
        <v>2000</v>
      </c>
      <c r="L188" s="3" t="s">
        <v>18</v>
      </c>
      <c r="M188" s="9" t="s">
        <v>2617</v>
      </c>
      <c r="N188" s="3" t="s">
        <v>669</v>
      </c>
    </row>
    <row r="189" spans="1:14" ht="21">
      <c r="A189" s="3">
        <v>185</v>
      </c>
      <c r="B189" s="4" t="s">
        <v>1559</v>
      </c>
      <c r="C189" s="3" t="s">
        <v>1944</v>
      </c>
      <c r="D189" s="2" t="s">
        <v>1943</v>
      </c>
      <c r="E189" s="3" t="s">
        <v>26</v>
      </c>
      <c r="F189" s="3"/>
      <c r="G189" s="3"/>
      <c r="H189" s="3">
        <v>1</v>
      </c>
      <c r="I189" s="3">
        <f t="shared" si="11"/>
        <v>1</v>
      </c>
      <c r="J189" s="5">
        <f t="shared" si="12"/>
        <v>2000</v>
      </c>
      <c r="K189" s="8">
        <v>2000</v>
      </c>
      <c r="L189" s="3" t="s">
        <v>18</v>
      </c>
      <c r="M189" s="9" t="s">
        <v>2617</v>
      </c>
      <c r="N189" s="3" t="s">
        <v>669</v>
      </c>
    </row>
    <row r="190" spans="1:14" ht="21">
      <c r="A190" s="3">
        <v>186</v>
      </c>
      <c r="B190" s="4" t="s">
        <v>1717</v>
      </c>
      <c r="C190" s="3" t="s">
        <v>1945</v>
      </c>
      <c r="D190" s="2" t="s">
        <v>1946</v>
      </c>
      <c r="E190" s="3" t="s">
        <v>345</v>
      </c>
      <c r="F190" s="3"/>
      <c r="G190" s="3"/>
      <c r="H190" s="3">
        <v>1</v>
      </c>
      <c r="I190" s="3">
        <f t="shared" si="11"/>
        <v>1</v>
      </c>
      <c r="J190" s="5">
        <f t="shared" si="12"/>
        <v>5000</v>
      </c>
      <c r="K190" s="8">
        <v>5000</v>
      </c>
      <c r="L190" s="3" t="s">
        <v>18</v>
      </c>
      <c r="M190" s="9" t="s">
        <v>2618</v>
      </c>
      <c r="N190" s="3" t="s">
        <v>669</v>
      </c>
    </row>
    <row r="191" spans="1:14" ht="21">
      <c r="A191" s="3">
        <v>187</v>
      </c>
      <c r="B191" s="4" t="s">
        <v>1947</v>
      </c>
      <c r="C191" s="3" t="s">
        <v>1948</v>
      </c>
      <c r="D191" s="2" t="s">
        <v>1949</v>
      </c>
      <c r="E191" s="3" t="s">
        <v>26</v>
      </c>
      <c r="F191" s="3"/>
      <c r="G191" s="3"/>
      <c r="H191" s="3">
        <v>6</v>
      </c>
      <c r="I191" s="3">
        <f t="shared" si="11"/>
        <v>6</v>
      </c>
      <c r="J191" s="5">
        <f t="shared" si="12"/>
        <v>1950</v>
      </c>
      <c r="K191" s="8">
        <v>11700</v>
      </c>
      <c r="L191" s="3" t="s">
        <v>18</v>
      </c>
      <c r="M191" s="9" t="s">
        <v>2619</v>
      </c>
      <c r="N191" s="3" t="s">
        <v>669</v>
      </c>
    </row>
    <row r="192" spans="1:14" ht="21">
      <c r="A192" s="3">
        <v>188</v>
      </c>
      <c r="B192" s="4" t="s">
        <v>1950</v>
      </c>
      <c r="C192" s="3" t="s">
        <v>1951</v>
      </c>
      <c r="D192" s="2" t="s">
        <v>1952</v>
      </c>
      <c r="E192" s="3" t="s">
        <v>345</v>
      </c>
      <c r="F192" s="3"/>
      <c r="G192" s="3"/>
      <c r="H192" s="3">
        <v>1</v>
      </c>
      <c r="I192" s="3">
        <f t="shared" si="11"/>
        <v>1</v>
      </c>
      <c r="J192" s="5">
        <f t="shared" si="12"/>
        <v>5900</v>
      </c>
      <c r="K192" s="8">
        <v>5900</v>
      </c>
      <c r="L192" s="3" t="s">
        <v>18</v>
      </c>
      <c r="M192" s="9" t="s">
        <v>2611</v>
      </c>
      <c r="N192" s="3" t="s">
        <v>669</v>
      </c>
    </row>
    <row r="193" spans="1:14" ht="21">
      <c r="A193" s="3">
        <v>189</v>
      </c>
      <c r="B193" s="4" t="s">
        <v>1870</v>
      </c>
      <c r="C193" s="3" t="s">
        <v>1953</v>
      </c>
      <c r="D193" s="2" t="s">
        <v>494</v>
      </c>
      <c r="E193" s="3" t="s">
        <v>1521</v>
      </c>
      <c r="F193" s="3"/>
      <c r="G193" s="3"/>
      <c r="H193" s="3">
        <v>2</v>
      </c>
      <c r="I193" s="3">
        <f t="shared" si="11"/>
        <v>2</v>
      </c>
      <c r="J193" s="5">
        <f t="shared" si="12"/>
        <v>9400</v>
      </c>
      <c r="K193" s="8">
        <v>18800</v>
      </c>
      <c r="L193" s="3" t="s">
        <v>18</v>
      </c>
      <c r="M193" s="9" t="s">
        <v>2620</v>
      </c>
      <c r="N193" s="3" t="s">
        <v>669</v>
      </c>
    </row>
    <row r="194" spans="1:14" ht="21">
      <c r="A194" s="3">
        <v>190</v>
      </c>
      <c r="B194" s="4" t="s">
        <v>1954</v>
      </c>
      <c r="C194" s="3" t="s">
        <v>1955</v>
      </c>
      <c r="D194" s="2" t="s">
        <v>1956</v>
      </c>
      <c r="E194" s="3" t="s">
        <v>26</v>
      </c>
      <c r="F194" s="3"/>
      <c r="G194" s="3"/>
      <c r="H194" s="3">
        <v>3</v>
      </c>
      <c r="I194" s="3">
        <f t="shared" si="11"/>
        <v>3</v>
      </c>
      <c r="J194" s="5">
        <f t="shared" si="12"/>
        <v>2000</v>
      </c>
      <c r="K194" s="8">
        <v>6000</v>
      </c>
      <c r="L194" s="3" t="s">
        <v>18</v>
      </c>
      <c r="M194" s="9" t="s">
        <v>2621</v>
      </c>
      <c r="N194" s="3" t="s">
        <v>669</v>
      </c>
    </row>
    <row r="195" spans="1:14" ht="21">
      <c r="A195" s="3">
        <v>191</v>
      </c>
      <c r="B195" s="4" t="s">
        <v>1957</v>
      </c>
      <c r="C195" s="3" t="s">
        <v>71</v>
      </c>
      <c r="D195" s="2" t="s">
        <v>1959</v>
      </c>
      <c r="E195" s="3" t="s">
        <v>26</v>
      </c>
      <c r="F195" s="3"/>
      <c r="G195" s="3"/>
      <c r="H195" s="3">
        <v>2</v>
      </c>
      <c r="I195" s="3">
        <f t="shared" si="11"/>
        <v>2</v>
      </c>
      <c r="J195" s="5" t="s">
        <v>983</v>
      </c>
      <c r="K195" s="5" t="s">
        <v>983</v>
      </c>
      <c r="L195" s="3" t="s">
        <v>18</v>
      </c>
      <c r="M195" s="9" t="s">
        <v>2622</v>
      </c>
      <c r="N195" s="3" t="s">
        <v>669</v>
      </c>
    </row>
    <row r="196" spans="1:14" ht="21">
      <c r="A196" s="3">
        <v>192</v>
      </c>
      <c r="B196" s="4" t="s">
        <v>1566</v>
      </c>
      <c r="C196" s="3" t="s">
        <v>1958</v>
      </c>
      <c r="D196" s="2" t="s">
        <v>1960</v>
      </c>
      <c r="E196" s="3" t="s">
        <v>26</v>
      </c>
      <c r="F196" s="3"/>
      <c r="G196" s="3"/>
      <c r="H196" s="3">
        <v>1</v>
      </c>
      <c r="I196" s="3">
        <f t="shared" si="11"/>
        <v>1</v>
      </c>
      <c r="J196" s="5">
        <f aca="true" t="shared" si="13" ref="J196:J201">K196/H196</f>
        <v>45000</v>
      </c>
      <c r="K196" s="8">
        <v>45000</v>
      </c>
      <c r="L196" s="3" t="s">
        <v>18</v>
      </c>
      <c r="M196" s="9" t="s">
        <v>2623</v>
      </c>
      <c r="N196" s="3" t="s">
        <v>669</v>
      </c>
    </row>
    <row r="197" spans="1:14" ht="21">
      <c r="A197" s="3">
        <v>193</v>
      </c>
      <c r="B197" s="4" t="s">
        <v>1566</v>
      </c>
      <c r="C197" s="3" t="s">
        <v>1961</v>
      </c>
      <c r="D197" s="2" t="s">
        <v>1960</v>
      </c>
      <c r="E197" s="3" t="s">
        <v>26</v>
      </c>
      <c r="F197" s="3"/>
      <c r="G197" s="3"/>
      <c r="H197" s="3">
        <v>1</v>
      </c>
      <c r="I197" s="3">
        <f t="shared" si="11"/>
        <v>1</v>
      </c>
      <c r="J197" s="5">
        <f t="shared" si="13"/>
        <v>27000</v>
      </c>
      <c r="K197" s="8">
        <v>27000</v>
      </c>
      <c r="L197" s="3" t="s">
        <v>18</v>
      </c>
      <c r="M197" s="9" t="s">
        <v>2623</v>
      </c>
      <c r="N197" s="3" t="s">
        <v>669</v>
      </c>
    </row>
    <row r="198" spans="1:14" ht="21">
      <c r="A198" s="3">
        <v>194</v>
      </c>
      <c r="B198" s="4" t="s">
        <v>1962</v>
      </c>
      <c r="C198" s="3" t="s">
        <v>1963</v>
      </c>
      <c r="D198" s="2" t="s">
        <v>1960</v>
      </c>
      <c r="E198" s="3" t="s">
        <v>26</v>
      </c>
      <c r="F198" s="3"/>
      <c r="G198" s="3"/>
      <c r="H198" s="3">
        <v>1</v>
      </c>
      <c r="I198" s="3">
        <f t="shared" si="11"/>
        <v>1</v>
      </c>
      <c r="J198" s="5">
        <f t="shared" si="13"/>
        <v>30000</v>
      </c>
      <c r="K198" s="8">
        <v>30000</v>
      </c>
      <c r="L198" s="3" t="s">
        <v>18</v>
      </c>
      <c r="M198" s="9" t="s">
        <v>2623</v>
      </c>
      <c r="N198" s="3" t="s">
        <v>669</v>
      </c>
    </row>
    <row r="199" spans="1:14" ht="21">
      <c r="A199" s="3">
        <v>195</v>
      </c>
      <c r="B199" s="4" t="s">
        <v>1964</v>
      </c>
      <c r="C199" s="3" t="s">
        <v>850</v>
      </c>
      <c r="D199" s="2" t="s">
        <v>851</v>
      </c>
      <c r="E199" s="3" t="s">
        <v>1521</v>
      </c>
      <c r="F199" s="3"/>
      <c r="G199" s="3"/>
      <c r="H199" s="3">
        <v>1</v>
      </c>
      <c r="I199" s="3">
        <f t="shared" si="11"/>
        <v>1</v>
      </c>
      <c r="J199" s="5">
        <f t="shared" si="13"/>
        <v>500</v>
      </c>
      <c r="K199" s="2">
        <v>500</v>
      </c>
      <c r="L199" s="3" t="s">
        <v>18</v>
      </c>
      <c r="M199" s="9" t="s">
        <v>2624</v>
      </c>
      <c r="N199" s="3" t="s">
        <v>669</v>
      </c>
    </row>
    <row r="200" spans="1:14" ht="21">
      <c r="A200" s="3">
        <v>196</v>
      </c>
      <c r="B200" s="4" t="s">
        <v>1964</v>
      </c>
      <c r="C200" s="3" t="s">
        <v>852</v>
      </c>
      <c r="D200" s="2" t="s">
        <v>853</v>
      </c>
      <c r="E200" s="3" t="s">
        <v>1521</v>
      </c>
      <c r="F200" s="3"/>
      <c r="G200" s="3"/>
      <c r="H200" s="3">
        <v>1</v>
      </c>
      <c r="I200" s="3">
        <f t="shared" si="11"/>
        <v>1</v>
      </c>
      <c r="J200" s="5">
        <f t="shared" si="13"/>
        <v>2500</v>
      </c>
      <c r="K200" s="8">
        <v>2500</v>
      </c>
      <c r="L200" s="3" t="s">
        <v>18</v>
      </c>
      <c r="M200" s="9" t="s">
        <v>2625</v>
      </c>
      <c r="N200" s="3" t="s">
        <v>669</v>
      </c>
    </row>
    <row r="201" spans="1:14" ht="21">
      <c r="A201" s="3">
        <v>197</v>
      </c>
      <c r="B201" s="4" t="s">
        <v>1566</v>
      </c>
      <c r="C201" s="3" t="s">
        <v>854</v>
      </c>
      <c r="D201" s="2" t="s">
        <v>855</v>
      </c>
      <c r="E201" s="3" t="s">
        <v>1521</v>
      </c>
      <c r="F201" s="3"/>
      <c r="G201" s="3"/>
      <c r="H201" s="3">
        <v>1</v>
      </c>
      <c r="I201" s="3">
        <f t="shared" si="11"/>
        <v>1</v>
      </c>
      <c r="J201" s="5">
        <f t="shared" si="13"/>
        <v>59000</v>
      </c>
      <c r="K201" s="8">
        <v>59000</v>
      </c>
      <c r="L201" s="3" t="s">
        <v>18</v>
      </c>
      <c r="M201" s="9" t="s">
        <v>2626</v>
      </c>
      <c r="N201" s="3" t="s">
        <v>669</v>
      </c>
    </row>
    <row r="202" spans="1:14" ht="21">
      <c r="A202" s="3">
        <v>198</v>
      </c>
      <c r="B202" s="4" t="s">
        <v>1957</v>
      </c>
      <c r="C202" s="3" t="s">
        <v>856</v>
      </c>
      <c r="D202" s="2" t="s">
        <v>857</v>
      </c>
      <c r="E202" s="3" t="s">
        <v>26</v>
      </c>
      <c r="F202" s="3"/>
      <c r="G202" s="3"/>
      <c r="H202" s="3">
        <v>13</v>
      </c>
      <c r="I202" s="3">
        <f t="shared" si="11"/>
        <v>13</v>
      </c>
      <c r="J202" s="5" t="s">
        <v>983</v>
      </c>
      <c r="K202" s="5" t="s">
        <v>983</v>
      </c>
      <c r="L202" s="3" t="s">
        <v>18</v>
      </c>
      <c r="M202" s="9" t="s">
        <v>2627</v>
      </c>
      <c r="N202" s="3" t="s">
        <v>669</v>
      </c>
    </row>
    <row r="203" spans="1:14" ht="21">
      <c r="A203" s="3">
        <v>199</v>
      </c>
      <c r="B203" s="4" t="s">
        <v>1957</v>
      </c>
      <c r="C203" s="3" t="s">
        <v>858</v>
      </c>
      <c r="D203" s="2" t="s">
        <v>859</v>
      </c>
      <c r="E203" s="3" t="s">
        <v>26</v>
      </c>
      <c r="F203" s="3"/>
      <c r="G203" s="3"/>
      <c r="H203" s="3">
        <v>3</v>
      </c>
      <c r="I203" s="3">
        <f t="shared" si="11"/>
        <v>3</v>
      </c>
      <c r="J203" s="5" t="s">
        <v>983</v>
      </c>
      <c r="K203" s="5" t="s">
        <v>983</v>
      </c>
      <c r="L203" s="3" t="s">
        <v>18</v>
      </c>
      <c r="M203" s="9" t="s">
        <v>78</v>
      </c>
      <c r="N203" s="3" t="s">
        <v>669</v>
      </c>
    </row>
    <row r="204" spans="1:14" ht="21">
      <c r="A204" s="3">
        <v>200</v>
      </c>
      <c r="B204" s="4" t="s">
        <v>1957</v>
      </c>
      <c r="C204" s="3" t="s">
        <v>860</v>
      </c>
      <c r="D204" s="2" t="s">
        <v>861</v>
      </c>
      <c r="E204" s="3" t="s">
        <v>26</v>
      </c>
      <c r="F204" s="3"/>
      <c r="G204" s="3"/>
      <c r="H204" s="3">
        <v>1</v>
      </c>
      <c r="I204" s="3">
        <f t="shared" si="11"/>
        <v>1</v>
      </c>
      <c r="J204" s="5" t="s">
        <v>983</v>
      </c>
      <c r="K204" s="5" t="s">
        <v>983</v>
      </c>
      <c r="L204" s="3" t="s">
        <v>18</v>
      </c>
      <c r="M204" s="9" t="s">
        <v>2629</v>
      </c>
      <c r="N204" s="3" t="s">
        <v>669</v>
      </c>
    </row>
    <row r="205" spans="1:14" ht="21">
      <c r="A205" s="3">
        <v>201</v>
      </c>
      <c r="B205" s="4" t="s">
        <v>1957</v>
      </c>
      <c r="C205" s="3" t="s">
        <v>862</v>
      </c>
      <c r="D205" s="2" t="s">
        <v>863</v>
      </c>
      <c r="E205" s="3" t="s">
        <v>26</v>
      </c>
      <c r="F205" s="3"/>
      <c r="G205" s="3"/>
      <c r="H205" s="3">
        <v>10</v>
      </c>
      <c r="I205" s="3">
        <f t="shared" si="11"/>
        <v>10</v>
      </c>
      <c r="J205" s="5">
        <f>K205/H205</f>
        <v>1200</v>
      </c>
      <c r="K205" s="8">
        <v>12000</v>
      </c>
      <c r="L205" s="3" t="s">
        <v>18</v>
      </c>
      <c r="M205" s="9" t="s">
        <v>2630</v>
      </c>
      <c r="N205" s="3" t="s">
        <v>669</v>
      </c>
    </row>
    <row r="206" spans="1:14" ht="21">
      <c r="A206" s="3">
        <v>202</v>
      </c>
      <c r="B206" s="4" t="s">
        <v>1957</v>
      </c>
      <c r="C206" s="3" t="s">
        <v>864</v>
      </c>
      <c r="D206" s="2" t="s">
        <v>1558</v>
      </c>
      <c r="E206" s="3" t="s">
        <v>26</v>
      </c>
      <c r="F206" s="3"/>
      <c r="G206" s="3"/>
      <c r="H206" s="3">
        <v>10</v>
      </c>
      <c r="I206" s="3">
        <f t="shared" si="11"/>
        <v>10</v>
      </c>
      <c r="J206" s="5" t="s">
        <v>983</v>
      </c>
      <c r="K206" s="5" t="s">
        <v>983</v>
      </c>
      <c r="L206" s="3" t="s">
        <v>18</v>
      </c>
      <c r="M206" s="9" t="s">
        <v>2610</v>
      </c>
      <c r="N206" s="3" t="s">
        <v>669</v>
      </c>
    </row>
    <row r="207" spans="1:14" ht="21">
      <c r="A207" s="3">
        <v>203</v>
      </c>
      <c r="B207" s="4" t="s">
        <v>1870</v>
      </c>
      <c r="C207" s="3" t="s">
        <v>865</v>
      </c>
      <c r="D207" s="2" t="s">
        <v>866</v>
      </c>
      <c r="E207" s="3" t="s">
        <v>1521</v>
      </c>
      <c r="F207" s="3"/>
      <c r="G207" s="3"/>
      <c r="H207" s="3">
        <v>4</v>
      </c>
      <c r="I207" s="3">
        <f t="shared" si="11"/>
        <v>4</v>
      </c>
      <c r="J207" s="5">
        <f aca="true" t="shared" si="14" ref="J207:J238">K207/H207</f>
        <v>1500</v>
      </c>
      <c r="K207" s="8">
        <v>6000</v>
      </c>
      <c r="L207" s="3" t="s">
        <v>18</v>
      </c>
      <c r="M207" s="9" t="s">
        <v>2609</v>
      </c>
      <c r="N207" s="3" t="s">
        <v>669</v>
      </c>
    </row>
    <row r="208" spans="1:14" ht="21">
      <c r="A208" s="3">
        <v>204</v>
      </c>
      <c r="B208" s="4" t="s">
        <v>1950</v>
      </c>
      <c r="C208" s="3" t="s">
        <v>867</v>
      </c>
      <c r="D208" s="2" t="s">
        <v>1561</v>
      </c>
      <c r="E208" s="3" t="s">
        <v>345</v>
      </c>
      <c r="F208" s="3"/>
      <c r="G208" s="3"/>
      <c r="H208" s="3">
        <v>4</v>
      </c>
      <c r="I208" s="3">
        <f t="shared" si="11"/>
        <v>4</v>
      </c>
      <c r="J208" s="5">
        <f t="shared" si="14"/>
        <v>600</v>
      </c>
      <c r="K208" s="8">
        <v>2400</v>
      </c>
      <c r="L208" s="3" t="s">
        <v>18</v>
      </c>
      <c r="M208" s="9" t="s">
        <v>2609</v>
      </c>
      <c r="N208" s="3" t="s">
        <v>669</v>
      </c>
    </row>
    <row r="209" spans="1:14" ht="21">
      <c r="A209" s="3">
        <v>205</v>
      </c>
      <c r="B209" s="4" t="s">
        <v>868</v>
      </c>
      <c r="C209" s="3" t="s">
        <v>869</v>
      </c>
      <c r="D209" s="2" t="s">
        <v>1565</v>
      </c>
      <c r="E209" s="3" t="s">
        <v>1521</v>
      </c>
      <c r="F209" s="3"/>
      <c r="G209" s="3"/>
      <c r="H209" s="3">
        <v>2</v>
      </c>
      <c r="I209" s="3">
        <f t="shared" si="11"/>
        <v>2</v>
      </c>
      <c r="J209" s="5">
        <f t="shared" si="14"/>
        <v>1330</v>
      </c>
      <c r="K209" s="8">
        <v>2660</v>
      </c>
      <c r="L209" s="3" t="s">
        <v>18</v>
      </c>
      <c r="M209" s="9" t="s">
        <v>2609</v>
      </c>
      <c r="N209" s="3" t="s">
        <v>669</v>
      </c>
    </row>
    <row r="210" spans="1:14" ht="21">
      <c r="A210" s="3">
        <v>206</v>
      </c>
      <c r="B210" s="4" t="s">
        <v>150</v>
      </c>
      <c r="C210" s="3" t="s">
        <v>870</v>
      </c>
      <c r="D210" s="2" t="s">
        <v>152</v>
      </c>
      <c r="E210" s="3" t="s">
        <v>1521</v>
      </c>
      <c r="F210" s="3"/>
      <c r="G210" s="3"/>
      <c r="H210" s="3">
        <v>1</v>
      </c>
      <c r="I210" s="3">
        <f t="shared" si="11"/>
        <v>1</v>
      </c>
      <c r="J210" s="5">
        <f t="shared" si="14"/>
        <v>5800</v>
      </c>
      <c r="K210" s="8">
        <v>5800</v>
      </c>
      <c r="L210" s="3" t="s">
        <v>18</v>
      </c>
      <c r="M210" s="9" t="s">
        <v>2631</v>
      </c>
      <c r="N210" s="3" t="s">
        <v>669</v>
      </c>
    </row>
    <row r="211" spans="1:14" ht="21">
      <c r="A211" s="3">
        <v>207</v>
      </c>
      <c r="B211" s="4" t="s">
        <v>1950</v>
      </c>
      <c r="C211" s="3" t="s">
        <v>871</v>
      </c>
      <c r="D211" s="2" t="s">
        <v>152</v>
      </c>
      <c r="E211" s="3" t="s">
        <v>345</v>
      </c>
      <c r="F211" s="3"/>
      <c r="G211" s="3"/>
      <c r="H211" s="3">
        <v>1</v>
      </c>
      <c r="I211" s="3">
        <f t="shared" si="11"/>
        <v>1</v>
      </c>
      <c r="J211" s="5">
        <f t="shared" si="14"/>
        <v>6500</v>
      </c>
      <c r="K211" s="8">
        <v>6500</v>
      </c>
      <c r="L211" s="3" t="s">
        <v>18</v>
      </c>
      <c r="M211" s="9" t="s">
        <v>2631</v>
      </c>
      <c r="N211" s="3" t="s">
        <v>669</v>
      </c>
    </row>
    <row r="212" spans="1:14" ht="21">
      <c r="A212" s="3">
        <v>208</v>
      </c>
      <c r="B212" s="4" t="s">
        <v>872</v>
      </c>
      <c r="C212" s="3" t="s">
        <v>873</v>
      </c>
      <c r="D212" s="2" t="s">
        <v>874</v>
      </c>
      <c r="E212" s="3" t="s">
        <v>1521</v>
      </c>
      <c r="F212" s="3"/>
      <c r="G212" s="3"/>
      <c r="H212" s="3">
        <v>1</v>
      </c>
      <c r="I212" s="3">
        <f t="shared" si="11"/>
        <v>1</v>
      </c>
      <c r="J212" s="5">
        <f t="shared" si="14"/>
        <v>5400</v>
      </c>
      <c r="K212" s="8">
        <v>5400</v>
      </c>
      <c r="L212" s="3" t="s">
        <v>18</v>
      </c>
      <c r="M212" s="9" t="s">
        <v>2631</v>
      </c>
      <c r="N212" s="3" t="s">
        <v>669</v>
      </c>
    </row>
    <row r="213" spans="1:14" ht="21">
      <c r="A213" s="3">
        <v>209</v>
      </c>
      <c r="B213" s="4" t="s">
        <v>580</v>
      </c>
      <c r="C213" s="3" t="s">
        <v>875</v>
      </c>
      <c r="D213" s="2" t="s">
        <v>876</v>
      </c>
      <c r="E213" s="3" t="s">
        <v>345</v>
      </c>
      <c r="F213" s="3"/>
      <c r="G213" s="3"/>
      <c r="H213" s="3">
        <v>1</v>
      </c>
      <c r="I213" s="3">
        <f t="shared" si="11"/>
        <v>1</v>
      </c>
      <c r="J213" s="5">
        <f t="shared" si="14"/>
        <v>7500</v>
      </c>
      <c r="K213" s="8">
        <v>7500</v>
      </c>
      <c r="L213" s="3" t="s">
        <v>18</v>
      </c>
      <c r="M213" s="9" t="s">
        <v>2632</v>
      </c>
      <c r="N213" s="3" t="s">
        <v>669</v>
      </c>
    </row>
    <row r="214" spans="1:14" ht="21">
      <c r="A214" s="3">
        <v>210</v>
      </c>
      <c r="B214" s="4" t="s">
        <v>877</v>
      </c>
      <c r="C214" s="3" t="s">
        <v>878</v>
      </c>
      <c r="D214" s="2" t="s">
        <v>173</v>
      </c>
      <c r="E214" s="3" t="s">
        <v>1521</v>
      </c>
      <c r="F214" s="3"/>
      <c r="G214" s="3"/>
      <c r="H214" s="3">
        <v>1</v>
      </c>
      <c r="I214" s="3">
        <f t="shared" si="11"/>
        <v>1</v>
      </c>
      <c r="J214" s="5">
        <f t="shared" si="14"/>
        <v>8000</v>
      </c>
      <c r="K214" s="8">
        <v>8000</v>
      </c>
      <c r="L214" s="3" t="s">
        <v>18</v>
      </c>
      <c r="M214" s="9" t="s">
        <v>2633</v>
      </c>
      <c r="N214" s="3" t="s">
        <v>669</v>
      </c>
    </row>
    <row r="215" spans="1:14" ht="21">
      <c r="A215" s="3">
        <v>211</v>
      </c>
      <c r="B215" s="4" t="s">
        <v>879</v>
      </c>
      <c r="C215" s="3" t="s">
        <v>880</v>
      </c>
      <c r="D215" s="2" t="s">
        <v>173</v>
      </c>
      <c r="E215" s="3" t="s">
        <v>1521</v>
      </c>
      <c r="F215" s="3"/>
      <c r="G215" s="3"/>
      <c r="H215" s="3">
        <v>1</v>
      </c>
      <c r="I215" s="3">
        <f t="shared" si="11"/>
        <v>1</v>
      </c>
      <c r="J215" s="5">
        <f t="shared" si="14"/>
        <v>8400</v>
      </c>
      <c r="K215" s="8">
        <v>8400</v>
      </c>
      <c r="L215" s="3" t="s">
        <v>18</v>
      </c>
      <c r="M215" s="9" t="s">
        <v>2633</v>
      </c>
      <c r="N215" s="3" t="s">
        <v>669</v>
      </c>
    </row>
    <row r="216" spans="1:14" ht="21">
      <c r="A216" s="3">
        <v>212</v>
      </c>
      <c r="B216" s="4" t="s">
        <v>881</v>
      </c>
      <c r="C216" s="3" t="s">
        <v>882</v>
      </c>
      <c r="D216" s="2" t="s">
        <v>883</v>
      </c>
      <c r="E216" s="3" t="s">
        <v>1521</v>
      </c>
      <c r="F216" s="3"/>
      <c r="G216" s="3"/>
      <c r="H216" s="3">
        <v>1</v>
      </c>
      <c r="I216" s="3">
        <f t="shared" si="11"/>
        <v>1</v>
      </c>
      <c r="J216" s="5">
        <f t="shared" si="14"/>
        <v>8000</v>
      </c>
      <c r="K216" s="8">
        <v>8000</v>
      </c>
      <c r="L216" s="3" t="s">
        <v>18</v>
      </c>
      <c r="M216" s="9" t="s">
        <v>2634</v>
      </c>
      <c r="N216" s="3" t="s">
        <v>669</v>
      </c>
    </row>
    <row r="217" spans="1:14" ht="21">
      <c r="A217" s="3">
        <v>213</v>
      </c>
      <c r="B217" s="4" t="s">
        <v>884</v>
      </c>
      <c r="C217" s="3" t="s">
        <v>929</v>
      </c>
      <c r="D217" s="2" t="s">
        <v>930</v>
      </c>
      <c r="E217" s="3" t="s">
        <v>26</v>
      </c>
      <c r="F217" s="3"/>
      <c r="G217" s="3"/>
      <c r="H217" s="3">
        <v>1</v>
      </c>
      <c r="I217" s="3">
        <f t="shared" si="11"/>
        <v>1</v>
      </c>
      <c r="J217" s="5">
        <f t="shared" si="14"/>
        <v>894000</v>
      </c>
      <c r="K217" s="8">
        <v>894000</v>
      </c>
      <c r="L217" s="3" t="s">
        <v>18</v>
      </c>
      <c r="M217" s="9" t="s">
        <v>2635</v>
      </c>
      <c r="N217" s="3" t="s">
        <v>669</v>
      </c>
    </row>
    <row r="218" spans="1:14" ht="21">
      <c r="A218" s="3">
        <v>214</v>
      </c>
      <c r="B218" s="4" t="s">
        <v>1518</v>
      </c>
      <c r="C218" s="3" t="s">
        <v>931</v>
      </c>
      <c r="D218" s="2" t="s">
        <v>494</v>
      </c>
      <c r="E218" s="3" t="s">
        <v>1521</v>
      </c>
      <c r="F218" s="3"/>
      <c r="G218" s="3"/>
      <c r="H218" s="3">
        <v>1</v>
      </c>
      <c r="I218" s="3">
        <f t="shared" si="11"/>
        <v>1</v>
      </c>
      <c r="J218" s="5">
        <f t="shared" si="14"/>
        <v>9400</v>
      </c>
      <c r="K218" s="5">
        <v>9400</v>
      </c>
      <c r="L218" s="3" t="s">
        <v>932</v>
      </c>
      <c r="M218" s="9" t="s">
        <v>1029</v>
      </c>
      <c r="N218" s="3" t="s">
        <v>668</v>
      </c>
    </row>
    <row r="219" spans="1:14" ht="21">
      <c r="A219" s="3">
        <v>215</v>
      </c>
      <c r="B219" s="4" t="s">
        <v>933</v>
      </c>
      <c r="C219" s="3" t="s">
        <v>934</v>
      </c>
      <c r="D219" s="2" t="s">
        <v>494</v>
      </c>
      <c r="E219" s="3" t="s">
        <v>1521</v>
      </c>
      <c r="F219" s="3"/>
      <c r="G219" s="3"/>
      <c r="H219" s="3">
        <v>1</v>
      </c>
      <c r="I219" s="3">
        <f t="shared" si="11"/>
        <v>1</v>
      </c>
      <c r="J219" s="5">
        <f t="shared" si="14"/>
        <v>10000</v>
      </c>
      <c r="K219" s="5">
        <v>10000</v>
      </c>
      <c r="L219" s="3" t="s">
        <v>932</v>
      </c>
      <c r="M219" s="9" t="s">
        <v>1029</v>
      </c>
      <c r="N219" s="3" t="s">
        <v>668</v>
      </c>
    </row>
    <row r="220" spans="1:14" ht="21">
      <c r="A220" s="3">
        <v>216</v>
      </c>
      <c r="B220" s="4" t="s">
        <v>33</v>
      </c>
      <c r="C220" s="3" t="s">
        <v>935</v>
      </c>
      <c r="D220" s="2" t="s">
        <v>936</v>
      </c>
      <c r="E220" s="3" t="s">
        <v>26</v>
      </c>
      <c r="F220" s="3"/>
      <c r="G220" s="3"/>
      <c r="H220" s="3">
        <v>4</v>
      </c>
      <c r="I220" s="3">
        <f t="shared" si="11"/>
        <v>4</v>
      </c>
      <c r="J220" s="5">
        <f t="shared" si="14"/>
        <v>10000</v>
      </c>
      <c r="K220" s="5">
        <v>40000</v>
      </c>
      <c r="L220" s="3" t="s">
        <v>932</v>
      </c>
      <c r="M220" s="9" t="s">
        <v>1028</v>
      </c>
      <c r="N220" s="3" t="s">
        <v>668</v>
      </c>
    </row>
    <row r="221" spans="1:14" ht="21">
      <c r="A221" s="3">
        <v>217</v>
      </c>
      <c r="B221" s="4" t="s">
        <v>1908</v>
      </c>
      <c r="C221" s="3" t="s">
        <v>937</v>
      </c>
      <c r="D221" s="2" t="s">
        <v>1561</v>
      </c>
      <c r="E221" s="3" t="s">
        <v>1521</v>
      </c>
      <c r="F221" s="3"/>
      <c r="G221" s="3"/>
      <c r="H221" s="3">
        <v>4</v>
      </c>
      <c r="I221" s="3">
        <f t="shared" si="11"/>
        <v>4</v>
      </c>
      <c r="J221" s="5">
        <f t="shared" si="14"/>
        <v>750</v>
      </c>
      <c r="K221" s="5">
        <v>3000</v>
      </c>
      <c r="L221" s="3" t="s">
        <v>932</v>
      </c>
      <c r="M221" s="9" t="s">
        <v>2609</v>
      </c>
      <c r="N221" s="3" t="s">
        <v>2593</v>
      </c>
    </row>
    <row r="222" spans="1:14" ht="21">
      <c r="A222" s="3">
        <v>218</v>
      </c>
      <c r="B222" s="4" t="s">
        <v>938</v>
      </c>
      <c r="C222" s="3" t="s">
        <v>939</v>
      </c>
      <c r="D222" s="2" t="s">
        <v>487</v>
      </c>
      <c r="E222" s="3" t="s">
        <v>1521</v>
      </c>
      <c r="F222" s="3"/>
      <c r="G222" s="3"/>
      <c r="H222" s="3">
        <v>1</v>
      </c>
      <c r="I222" s="3">
        <f t="shared" si="11"/>
        <v>1</v>
      </c>
      <c r="J222" s="5">
        <f t="shared" si="14"/>
        <v>100000</v>
      </c>
      <c r="K222" s="8">
        <v>100000</v>
      </c>
      <c r="L222" s="3" t="s">
        <v>932</v>
      </c>
      <c r="M222" s="9" t="s">
        <v>74</v>
      </c>
      <c r="N222" s="3" t="s">
        <v>2598</v>
      </c>
    </row>
    <row r="223" spans="1:14" ht="21">
      <c r="A223" s="3">
        <v>219</v>
      </c>
      <c r="B223" s="4" t="s">
        <v>1501</v>
      </c>
      <c r="C223" s="3" t="s">
        <v>940</v>
      </c>
      <c r="D223" s="2" t="s">
        <v>874</v>
      </c>
      <c r="E223" s="3" t="s">
        <v>1521</v>
      </c>
      <c r="F223" s="3"/>
      <c r="G223" s="3"/>
      <c r="H223" s="3">
        <v>1</v>
      </c>
      <c r="I223" s="3">
        <f t="shared" si="11"/>
        <v>1</v>
      </c>
      <c r="J223" s="5">
        <f t="shared" si="14"/>
        <v>7400</v>
      </c>
      <c r="K223" s="8">
        <v>7400</v>
      </c>
      <c r="L223" s="3" t="s">
        <v>932</v>
      </c>
      <c r="M223" s="9" t="s">
        <v>2631</v>
      </c>
      <c r="N223" s="3" t="s">
        <v>2594</v>
      </c>
    </row>
    <row r="224" spans="1:14" ht="21">
      <c r="A224" s="3">
        <v>220</v>
      </c>
      <c r="B224" s="4"/>
      <c r="C224" s="3" t="s">
        <v>943</v>
      </c>
      <c r="D224" s="2" t="s">
        <v>874</v>
      </c>
      <c r="E224" s="3" t="s">
        <v>345</v>
      </c>
      <c r="F224" s="3"/>
      <c r="G224" s="3"/>
      <c r="H224" s="3">
        <v>1</v>
      </c>
      <c r="I224" s="3">
        <f t="shared" si="11"/>
        <v>1</v>
      </c>
      <c r="J224" s="5">
        <f t="shared" si="14"/>
        <v>5400</v>
      </c>
      <c r="K224" s="8">
        <v>5400</v>
      </c>
      <c r="L224" s="3" t="s">
        <v>932</v>
      </c>
      <c r="M224" s="9" t="s">
        <v>2631</v>
      </c>
      <c r="N224" s="3" t="s">
        <v>2594</v>
      </c>
    </row>
    <row r="225" spans="1:14" ht="21">
      <c r="A225" s="3">
        <v>221</v>
      </c>
      <c r="B225" s="4" t="s">
        <v>339</v>
      </c>
      <c r="C225" s="3" t="s">
        <v>944</v>
      </c>
      <c r="D225" s="2" t="s">
        <v>945</v>
      </c>
      <c r="E225" s="3" t="s">
        <v>26</v>
      </c>
      <c r="F225" s="3"/>
      <c r="G225" s="3"/>
      <c r="H225" s="3">
        <v>2</v>
      </c>
      <c r="I225" s="3">
        <f t="shared" si="11"/>
        <v>2</v>
      </c>
      <c r="J225" s="5">
        <f t="shared" si="14"/>
        <v>3500</v>
      </c>
      <c r="K225" s="8">
        <v>7000</v>
      </c>
      <c r="L225" s="3" t="s">
        <v>932</v>
      </c>
      <c r="M225" s="9" t="s">
        <v>2631</v>
      </c>
      <c r="N225" s="3" t="s">
        <v>2594</v>
      </c>
    </row>
    <row r="226" spans="1:14" ht="21">
      <c r="A226" s="3">
        <v>222</v>
      </c>
      <c r="B226" s="4" t="s">
        <v>339</v>
      </c>
      <c r="C226" s="3" t="s">
        <v>946</v>
      </c>
      <c r="D226" s="2" t="s">
        <v>945</v>
      </c>
      <c r="E226" s="3" t="s">
        <v>26</v>
      </c>
      <c r="F226" s="3"/>
      <c r="G226" s="3"/>
      <c r="H226" s="3">
        <v>3</v>
      </c>
      <c r="I226" s="3">
        <f t="shared" si="11"/>
        <v>3</v>
      </c>
      <c r="J226" s="5">
        <f t="shared" si="14"/>
        <v>3500</v>
      </c>
      <c r="K226" s="8">
        <v>10500</v>
      </c>
      <c r="L226" s="3" t="s">
        <v>932</v>
      </c>
      <c r="M226" s="9" t="s">
        <v>2631</v>
      </c>
      <c r="N226" s="3" t="s">
        <v>2594</v>
      </c>
    </row>
    <row r="227" spans="1:14" ht="21">
      <c r="A227" s="3">
        <v>223</v>
      </c>
      <c r="B227" s="4" t="s">
        <v>1553</v>
      </c>
      <c r="C227" s="3" t="s">
        <v>947</v>
      </c>
      <c r="D227" s="2" t="s">
        <v>1565</v>
      </c>
      <c r="E227" s="3" t="s">
        <v>1521</v>
      </c>
      <c r="F227" s="3"/>
      <c r="G227" s="3"/>
      <c r="H227" s="3">
        <v>2</v>
      </c>
      <c r="I227" s="3">
        <f t="shared" si="11"/>
        <v>2</v>
      </c>
      <c r="J227" s="5">
        <f t="shared" si="14"/>
        <v>1330</v>
      </c>
      <c r="K227" s="8">
        <v>2660</v>
      </c>
      <c r="L227" s="3" t="s">
        <v>932</v>
      </c>
      <c r="M227" s="9" t="s">
        <v>2609</v>
      </c>
      <c r="N227" s="3" t="s">
        <v>2594</v>
      </c>
    </row>
    <row r="228" spans="1:14" ht="21">
      <c r="A228" s="3">
        <v>224</v>
      </c>
      <c r="B228" s="4" t="s">
        <v>1566</v>
      </c>
      <c r="C228" s="3" t="s">
        <v>948</v>
      </c>
      <c r="D228" s="2" t="s">
        <v>1561</v>
      </c>
      <c r="E228" s="3" t="s">
        <v>1521</v>
      </c>
      <c r="F228" s="3"/>
      <c r="G228" s="3"/>
      <c r="H228" s="3">
        <v>22</v>
      </c>
      <c r="I228" s="3">
        <f t="shared" si="11"/>
        <v>22</v>
      </c>
      <c r="J228" s="5">
        <f t="shared" si="14"/>
        <v>800</v>
      </c>
      <c r="K228" s="8">
        <v>17600</v>
      </c>
      <c r="L228" s="3" t="s">
        <v>932</v>
      </c>
      <c r="M228" s="9" t="s">
        <v>2609</v>
      </c>
      <c r="N228" s="3" t="s">
        <v>2594</v>
      </c>
    </row>
    <row r="229" spans="1:14" ht="21">
      <c r="A229" s="3">
        <v>225</v>
      </c>
      <c r="B229" s="4" t="s">
        <v>949</v>
      </c>
      <c r="C229" s="3" t="s">
        <v>950</v>
      </c>
      <c r="D229" s="2" t="s">
        <v>1555</v>
      </c>
      <c r="E229" s="3" t="s">
        <v>26</v>
      </c>
      <c r="F229" s="3"/>
      <c r="G229" s="3"/>
      <c r="H229" s="3">
        <v>1</v>
      </c>
      <c r="I229" s="3">
        <f t="shared" si="11"/>
        <v>1</v>
      </c>
      <c r="J229" s="5">
        <f t="shared" si="14"/>
        <v>3500</v>
      </c>
      <c r="K229" s="8">
        <v>3500</v>
      </c>
      <c r="L229" s="3" t="s">
        <v>932</v>
      </c>
      <c r="M229" s="9" t="s">
        <v>2614</v>
      </c>
      <c r="N229" s="3" t="s">
        <v>2594</v>
      </c>
    </row>
    <row r="230" spans="1:14" ht="21">
      <c r="A230" s="3">
        <v>226</v>
      </c>
      <c r="B230" s="4" t="s">
        <v>951</v>
      </c>
      <c r="C230" s="3" t="s">
        <v>952</v>
      </c>
      <c r="D230" s="2" t="s">
        <v>953</v>
      </c>
      <c r="E230" s="3" t="s">
        <v>1521</v>
      </c>
      <c r="F230" s="3"/>
      <c r="G230" s="3"/>
      <c r="H230" s="3">
        <v>55</v>
      </c>
      <c r="I230" s="3">
        <f t="shared" si="11"/>
        <v>55</v>
      </c>
      <c r="J230" s="5">
        <f t="shared" si="14"/>
        <v>340</v>
      </c>
      <c r="K230" s="8">
        <v>18700</v>
      </c>
      <c r="L230" s="3" t="s">
        <v>932</v>
      </c>
      <c r="M230" s="9" t="s">
        <v>1034</v>
      </c>
      <c r="N230" s="3" t="s">
        <v>2594</v>
      </c>
    </row>
    <row r="231" spans="1:14" ht="21">
      <c r="A231" s="3">
        <v>227</v>
      </c>
      <c r="B231" s="4" t="s">
        <v>954</v>
      </c>
      <c r="C231" s="3" t="s">
        <v>955</v>
      </c>
      <c r="D231" s="2" t="s">
        <v>953</v>
      </c>
      <c r="E231" s="3" t="s">
        <v>1521</v>
      </c>
      <c r="F231" s="3"/>
      <c r="G231" s="3"/>
      <c r="H231" s="3">
        <v>14</v>
      </c>
      <c r="I231" s="3">
        <f t="shared" si="11"/>
        <v>14</v>
      </c>
      <c r="J231" s="5">
        <f t="shared" si="14"/>
        <v>340</v>
      </c>
      <c r="K231" s="8">
        <v>4760</v>
      </c>
      <c r="L231" s="3" t="s">
        <v>932</v>
      </c>
      <c r="M231" s="9" t="s">
        <v>1034</v>
      </c>
      <c r="N231" s="3" t="s">
        <v>2594</v>
      </c>
    </row>
    <row r="232" spans="1:14" ht="21">
      <c r="A232" s="3">
        <v>228</v>
      </c>
      <c r="B232" s="4" t="s">
        <v>1559</v>
      </c>
      <c r="C232" s="3" t="s">
        <v>956</v>
      </c>
      <c r="D232" s="2" t="s">
        <v>587</v>
      </c>
      <c r="E232" s="3" t="s">
        <v>26</v>
      </c>
      <c r="F232" s="3"/>
      <c r="G232" s="3"/>
      <c r="H232" s="3">
        <v>1</v>
      </c>
      <c r="I232" s="3">
        <f t="shared" si="11"/>
        <v>1</v>
      </c>
      <c r="J232" s="5">
        <f t="shared" si="14"/>
        <v>2500</v>
      </c>
      <c r="K232" s="8">
        <v>2500</v>
      </c>
      <c r="L232" s="3" t="s">
        <v>932</v>
      </c>
      <c r="M232" s="9" t="s">
        <v>1010</v>
      </c>
      <c r="N232" s="3" t="s">
        <v>2594</v>
      </c>
    </row>
    <row r="233" spans="1:14" ht="21">
      <c r="A233" s="3">
        <v>229</v>
      </c>
      <c r="B233" s="4" t="s">
        <v>957</v>
      </c>
      <c r="C233" s="3" t="s">
        <v>958</v>
      </c>
      <c r="D233" s="2" t="s">
        <v>587</v>
      </c>
      <c r="E233" s="3" t="s">
        <v>1521</v>
      </c>
      <c r="F233" s="3"/>
      <c r="G233" s="3"/>
      <c r="H233" s="3">
        <v>3</v>
      </c>
      <c r="I233" s="3">
        <f t="shared" si="11"/>
        <v>3</v>
      </c>
      <c r="J233" s="5">
        <f t="shared" si="14"/>
        <v>2700</v>
      </c>
      <c r="K233" s="8">
        <v>8100</v>
      </c>
      <c r="L233" s="3" t="s">
        <v>932</v>
      </c>
      <c r="M233" s="9" t="s">
        <v>1010</v>
      </c>
      <c r="N233" s="3" t="s">
        <v>2594</v>
      </c>
    </row>
    <row r="234" spans="1:14" ht="21">
      <c r="A234" s="3">
        <v>230</v>
      </c>
      <c r="B234" s="4" t="s">
        <v>959</v>
      </c>
      <c r="C234" s="3" t="s">
        <v>960</v>
      </c>
      <c r="D234" s="2" t="s">
        <v>961</v>
      </c>
      <c r="E234" s="3" t="s">
        <v>1521</v>
      </c>
      <c r="F234" s="3"/>
      <c r="G234" s="3"/>
      <c r="H234" s="3">
        <v>1</v>
      </c>
      <c r="I234" s="3">
        <f t="shared" si="11"/>
        <v>1</v>
      </c>
      <c r="J234" s="5">
        <f t="shared" si="14"/>
        <v>52000</v>
      </c>
      <c r="K234" s="8">
        <v>52000</v>
      </c>
      <c r="L234" s="3" t="s">
        <v>932</v>
      </c>
      <c r="M234" s="9" t="s">
        <v>1056</v>
      </c>
      <c r="N234" s="3" t="s">
        <v>2594</v>
      </c>
    </row>
    <row r="235" spans="1:14" ht="21">
      <c r="A235" s="3">
        <v>231</v>
      </c>
      <c r="B235" s="4" t="s">
        <v>962</v>
      </c>
      <c r="C235" s="3" t="s">
        <v>963</v>
      </c>
      <c r="D235" s="2" t="s">
        <v>964</v>
      </c>
      <c r="E235" s="3" t="s">
        <v>1521</v>
      </c>
      <c r="F235" s="3"/>
      <c r="G235" s="3"/>
      <c r="H235" s="3">
        <v>2</v>
      </c>
      <c r="I235" s="3">
        <f t="shared" si="11"/>
        <v>2</v>
      </c>
      <c r="J235" s="5">
        <f t="shared" si="14"/>
        <v>1750</v>
      </c>
      <c r="K235" s="8">
        <v>3500</v>
      </c>
      <c r="L235" s="3" t="s">
        <v>932</v>
      </c>
      <c r="M235" s="9" t="s">
        <v>1031</v>
      </c>
      <c r="N235" s="3" t="s">
        <v>2594</v>
      </c>
    </row>
    <row r="236" spans="1:14" ht="21">
      <c r="A236" s="3">
        <v>232</v>
      </c>
      <c r="B236" s="4" t="s">
        <v>965</v>
      </c>
      <c r="C236" s="3" t="s">
        <v>2089</v>
      </c>
      <c r="D236" s="2" t="s">
        <v>964</v>
      </c>
      <c r="E236" s="3" t="s">
        <v>1521</v>
      </c>
      <c r="F236" s="3"/>
      <c r="G236" s="3"/>
      <c r="H236" s="3">
        <v>2</v>
      </c>
      <c r="I236" s="3">
        <f aca="true" t="shared" si="15" ref="I236:I299">H236</f>
        <v>2</v>
      </c>
      <c r="J236" s="5">
        <f t="shared" si="14"/>
        <v>1200</v>
      </c>
      <c r="K236" s="8">
        <v>2400</v>
      </c>
      <c r="L236" s="3" t="s">
        <v>932</v>
      </c>
      <c r="M236" s="9" t="s">
        <v>1031</v>
      </c>
      <c r="N236" s="3" t="s">
        <v>2594</v>
      </c>
    </row>
    <row r="237" spans="1:14" ht="21">
      <c r="A237" s="3">
        <v>233</v>
      </c>
      <c r="B237" s="4" t="s">
        <v>2090</v>
      </c>
      <c r="C237" s="3" t="s">
        <v>2091</v>
      </c>
      <c r="D237" s="2" t="s">
        <v>2092</v>
      </c>
      <c r="E237" s="3" t="s">
        <v>1521</v>
      </c>
      <c r="F237" s="3"/>
      <c r="G237" s="3"/>
      <c r="H237" s="3">
        <v>2</v>
      </c>
      <c r="I237" s="3">
        <f t="shared" si="15"/>
        <v>2</v>
      </c>
      <c r="J237" s="5">
        <f t="shared" si="14"/>
        <v>750</v>
      </c>
      <c r="K237" s="8">
        <v>1500</v>
      </c>
      <c r="L237" s="3" t="s">
        <v>932</v>
      </c>
      <c r="M237" s="9" t="s">
        <v>1030</v>
      </c>
      <c r="N237" s="3" t="s">
        <v>2594</v>
      </c>
    </row>
    <row r="238" spans="1:14" ht="21">
      <c r="A238" s="3">
        <v>234</v>
      </c>
      <c r="B238" s="4" t="s">
        <v>1501</v>
      </c>
      <c r="C238" s="3" t="s">
        <v>2093</v>
      </c>
      <c r="D238" s="2" t="s">
        <v>1946</v>
      </c>
      <c r="E238" s="3" t="s">
        <v>345</v>
      </c>
      <c r="F238" s="3"/>
      <c r="G238" s="3"/>
      <c r="H238" s="3">
        <v>1</v>
      </c>
      <c r="I238" s="3">
        <f t="shared" si="15"/>
        <v>1</v>
      </c>
      <c r="J238" s="5">
        <f t="shared" si="14"/>
        <v>2500</v>
      </c>
      <c r="K238" s="8">
        <v>2500</v>
      </c>
      <c r="L238" s="3" t="s">
        <v>932</v>
      </c>
      <c r="M238" s="9" t="s">
        <v>1017</v>
      </c>
      <c r="N238" s="3" t="s">
        <v>2594</v>
      </c>
    </row>
    <row r="239" spans="1:14" ht="21">
      <c r="A239" s="3">
        <v>235</v>
      </c>
      <c r="B239" s="4" t="s">
        <v>2094</v>
      </c>
      <c r="C239" s="3" t="s">
        <v>2095</v>
      </c>
      <c r="D239" s="2" t="s">
        <v>1946</v>
      </c>
      <c r="E239" s="3" t="s">
        <v>345</v>
      </c>
      <c r="F239" s="3"/>
      <c r="G239" s="3"/>
      <c r="H239" s="3">
        <v>1</v>
      </c>
      <c r="I239" s="3">
        <f t="shared" si="15"/>
        <v>1</v>
      </c>
      <c r="J239" s="5">
        <f aca="true" t="shared" si="16" ref="J239:J270">K239/H239</f>
        <v>10000</v>
      </c>
      <c r="K239" s="8">
        <v>10000</v>
      </c>
      <c r="L239" s="3" t="s">
        <v>932</v>
      </c>
      <c r="M239" s="9" t="s">
        <v>1017</v>
      </c>
      <c r="N239" s="3" t="s">
        <v>2594</v>
      </c>
    </row>
    <row r="240" spans="1:14" ht="21">
      <c r="A240" s="3">
        <v>236</v>
      </c>
      <c r="B240" s="4" t="s">
        <v>1501</v>
      </c>
      <c r="C240" s="3" t="s">
        <v>2096</v>
      </c>
      <c r="D240" s="2" t="s">
        <v>1517</v>
      </c>
      <c r="E240" s="3" t="s">
        <v>1521</v>
      </c>
      <c r="F240" s="3"/>
      <c r="G240" s="3"/>
      <c r="H240" s="3">
        <v>1</v>
      </c>
      <c r="I240" s="3">
        <f t="shared" si="15"/>
        <v>1</v>
      </c>
      <c r="J240" s="5">
        <f t="shared" si="16"/>
        <v>1074</v>
      </c>
      <c r="K240" s="8">
        <v>1074</v>
      </c>
      <c r="L240" s="3" t="s">
        <v>932</v>
      </c>
      <c r="M240" s="9" t="s">
        <v>1016</v>
      </c>
      <c r="N240" s="3" t="s">
        <v>2594</v>
      </c>
    </row>
    <row r="241" spans="1:14" ht="21">
      <c r="A241" s="3">
        <v>237</v>
      </c>
      <c r="B241" s="4" t="s">
        <v>1511</v>
      </c>
      <c r="C241" s="3" t="s">
        <v>2097</v>
      </c>
      <c r="D241" s="2" t="s">
        <v>1517</v>
      </c>
      <c r="E241" s="3" t="s">
        <v>26</v>
      </c>
      <c r="F241" s="3"/>
      <c r="G241" s="3"/>
      <c r="H241" s="3">
        <v>12</v>
      </c>
      <c r="I241" s="3">
        <f t="shared" si="15"/>
        <v>12</v>
      </c>
      <c r="J241" s="5">
        <f t="shared" si="16"/>
        <v>1400</v>
      </c>
      <c r="K241" s="8">
        <v>16800</v>
      </c>
      <c r="L241" s="3" t="s">
        <v>932</v>
      </c>
      <c r="M241" s="9" t="s">
        <v>1016</v>
      </c>
      <c r="N241" s="3" t="s">
        <v>2594</v>
      </c>
    </row>
    <row r="242" spans="1:14" ht="21">
      <c r="A242" s="3">
        <v>238</v>
      </c>
      <c r="B242" s="4" t="s">
        <v>334</v>
      </c>
      <c r="C242" s="3" t="s">
        <v>2098</v>
      </c>
      <c r="D242" s="2" t="s">
        <v>2099</v>
      </c>
      <c r="E242" s="3" t="s">
        <v>26</v>
      </c>
      <c r="F242" s="3"/>
      <c r="G242" s="3"/>
      <c r="H242" s="3">
        <v>1</v>
      </c>
      <c r="I242" s="3">
        <f t="shared" si="15"/>
        <v>1</v>
      </c>
      <c r="J242" s="5">
        <f t="shared" si="16"/>
        <v>2000</v>
      </c>
      <c r="K242" s="8">
        <v>2000</v>
      </c>
      <c r="L242" s="3" t="s">
        <v>932</v>
      </c>
      <c r="M242" s="9" t="s">
        <v>1016</v>
      </c>
      <c r="N242" s="3" t="s">
        <v>2594</v>
      </c>
    </row>
    <row r="243" spans="1:14" ht="21">
      <c r="A243" s="3">
        <v>239</v>
      </c>
      <c r="B243" s="4" t="s">
        <v>1501</v>
      </c>
      <c r="C243" s="3" t="s">
        <v>2100</v>
      </c>
      <c r="D243" s="2" t="s">
        <v>1515</v>
      </c>
      <c r="E243" s="3" t="s">
        <v>1521</v>
      </c>
      <c r="F243" s="3"/>
      <c r="G243" s="3"/>
      <c r="H243" s="3">
        <v>22</v>
      </c>
      <c r="I243" s="3">
        <f t="shared" si="15"/>
        <v>22</v>
      </c>
      <c r="J243" s="5">
        <f t="shared" si="16"/>
        <v>1400</v>
      </c>
      <c r="K243" s="8">
        <v>30800</v>
      </c>
      <c r="L243" s="3" t="s">
        <v>932</v>
      </c>
      <c r="M243" s="9" t="s">
        <v>1016</v>
      </c>
      <c r="N243" s="3" t="s">
        <v>2594</v>
      </c>
    </row>
    <row r="244" spans="1:14" ht="21">
      <c r="A244" s="3">
        <v>240</v>
      </c>
      <c r="B244" s="4" t="s">
        <v>1501</v>
      </c>
      <c r="C244" s="3" t="s">
        <v>2101</v>
      </c>
      <c r="D244" s="2" t="s">
        <v>1848</v>
      </c>
      <c r="E244" s="3" t="s">
        <v>26</v>
      </c>
      <c r="F244" s="3"/>
      <c r="G244" s="3"/>
      <c r="H244" s="3">
        <v>20</v>
      </c>
      <c r="I244" s="3">
        <f t="shared" si="15"/>
        <v>20</v>
      </c>
      <c r="J244" s="5">
        <f t="shared" si="16"/>
        <v>1500</v>
      </c>
      <c r="K244" s="8">
        <v>30000</v>
      </c>
      <c r="L244" s="3" t="s">
        <v>932</v>
      </c>
      <c r="M244" s="9" t="s">
        <v>1017</v>
      </c>
      <c r="N244" s="3" t="s">
        <v>2594</v>
      </c>
    </row>
    <row r="245" spans="1:14" ht="21">
      <c r="A245" s="3">
        <v>241</v>
      </c>
      <c r="B245" s="4" t="s">
        <v>1501</v>
      </c>
      <c r="C245" s="3" t="s">
        <v>2102</v>
      </c>
      <c r="D245" s="2" t="s">
        <v>1513</v>
      </c>
      <c r="E245" s="3" t="s">
        <v>26</v>
      </c>
      <c r="F245" s="3"/>
      <c r="G245" s="3"/>
      <c r="H245" s="3">
        <v>9</v>
      </c>
      <c r="I245" s="3">
        <f t="shared" si="15"/>
        <v>9</v>
      </c>
      <c r="J245" s="5">
        <f t="shared" si="16"/>
        <v>1000</v>
      </c>
      <c r="K245" s="8">
        <v>9000</v>
      </c>
      <c r="L245" s="3" t="s">
        <v>932</v>
      </c>
      <c r="M245" s="9" t="s">
        <v>1017</v>
      </c>
      <c r="N245" s="3" t="s">
        <v>2594</v>
      </c>
    </row>
    <row r="246" spans="1:14" ht="21">
      <c r="A246" s="3">
        <v>242</v>
      </c>
      <c r="B246" s="4" t="s">
        <v>2103</v>
      </c>
      <c r="C246" s="3" t="s">
        <v>2104</v>
      </c>
      <c r="D246" s="2" t="s">
        <v>2105</v>
      </c>
      <c r="E246" s="3" t="s">
        <v>1521</v>
      </c>
      <c r="F246" s="3"/>
      <c r="G246" s="3"/>
      <c r="H246" s="3">
        <v>1</v>
      </c>
      <c r="I246" s="3">
        <f t="shared" si="15"/>
        <v>1</v>
      </c>
      <c r="J246" s="5">
        <f t="shared" si="16"/>
        <v>1300</v>
      </c>
      <c r="K246" s="8">
        <v>1300</v>
      </c>
      <c r="L246" s="3" t="s">
        <v>932</v>
      </c>
      <c r="M246" s="9" t="s">
        <v>1032</v>
      </c>
      <c r="N246" s="3" t="s">
        <v>2594</v>
      </c>
    </row>
    <row r="247" spans="1:14" ht="21">
      <c r="A247" s="3">
        <v>243</v>
      </c>
      <c r="B247" s="4" t="s">
        <v>2106</v>
      </c>
      <c r="C247" s="3" t="s">
        <v>2107</v>
      </c>
      <c r="D247" s="2" t="s">
        <v>2108</v>
      </c>
      <c r="E247" s="3" t="s">
        <v>26</v>
      </c>
      <c r="F247" s="3"/>
      <c r="G247" s="3"/>
      <c r="H247" s="3">
        <v>5</v>
      </c>
      <c r="I247" s="3">
        <f t="shared" si="15"/>
        <v>5</v>
      </c>
      <c r="J247" s="5">
        <f t="shared" si="16"/>
        <v>1680</v>
      </c>
      <c r="K247" s="8">
        <v>8400</v>
      </c>
      <c r="L247" s="3" t="s">
        <v>932</v>
      </c>
      <c r="M247" s="9" t="s">
        <v>1018</v>
      </c>
      <c r="N247" s="3" t="s">
        <v>2594</v>
      </c>
    </row>
    <row r="248" spans="1:14" ht="21">
      <c r="A248" s="3">
        <v>244</v>
      </c>
      <c r="B248" s="4" t="s">
        <v>2106</v>
      </c>
      <c r="C248" s="3" t="s">
        <v>2109</v>
      </c>
      <c r="D248" s="2" t="s">
        <v>2108</v>
      </c>
      <c r="E248" s="3" t="s">
        <v>26</v>
      </c>
      <c r="F248" s="3"/>
      <c r="G248" s="3"/>
      <c r="H248" s="3">
        <v>5</v>
      </c>
      <c r="I248" s="3">
        <f t="shared" si="15"/>
        <v>5</v>
      </c>
      <c r="J248" s="5">
        <f t="shared" si="16"/>
        <v>2400</v>
      </c>
      <c r="K248" s="8">
        <v>12000</v>
      </c>
      <c r="L248" s="3" t="s">
        <v>932</v>
      </c>
      <c r="M248" s="9" t="s">
        <v>1018</v>
      </c>
      <c r="N248" s="3" t="s">
        <v>2594</v>
      </c>
    </row>
    <row r="249" spans="1:14" ht="21">
      <c r="A249" s="3">
        <v>245</v>
      </c>
      <c r="B249" s="4" t="s">
        <v>1687</v>
      </c>
      <c r="C249" s="3" t="s">
        <v>2110</v>
      </c>
      <c r="D249" s="2" t="s">
        <v>2108</v>
      </c>
      <c r="E249" s="3" t="s">
        <v>26</v>
      </c>
      <c r="F249" s="3"/>
      <c r="G249" s="3"/>
      <c r="H249" s="3">
        <v>2</v>
      </c>
      <c r="I249" s="3">
        <f t="shared" si="15"/>
        <v>2</v>
      </c>
      <c r="J249" s="5">
        <f t="shared" si="16"/>
        <v>3750</v>
      </c>
      <c r="K249" s="8">
        <v>7500</v>
      </c>
      <c r="L249" s="3" t="s">
        <v>932</v>
      </c>
      <c r="M249" s="9" t="s">
        <v>1018</v>
      </c>
      <c r="N249" s="3" t="s">
        <v>2594</v>
      </c>
    </row>
    <row r="250" spans="1:14" ht="21">
      <c r="A250" s="3">
        <v>246</v>
      </c>
      <c r="B250" s="4" t="s">
        <v>1553</v>
      </c>
      <c r="C250" s="3" t="s">
        <v>2111</v>
      </c>
      <c r="D250" s="2" t="s">
        <v>2112</v>
      </c>
      <c r="E250" s="3" t="s">
        <v>26</v>
      </c>
      <c r="F250" s="3"/>
      <c r="G250" s="3"/>
      <c r="H250" s="3">
        <v>1</v>
      </c>
      <c r="I250" s="3">
        <f t="shared" si="15"/>
        <v>1</v>
      </c>
      <c r="J250" s="5">
        <f t="shared" si="16"/>
        <v>3000</v>
      </c>
      <c r="K250" s="8">
        <v>3000</v>
      </c>
      <c r="L250" s="3" t="s">
        <v>932</v>
      </c>
      <c r="M250" s="9" t="s">
        <v>1021</v>
      </c>
      <c r="N250" s="3" t="s">
        <v>2594</v>
      </c>
    </row>
    <row r="251" spans="1:14" ht="21">
      <c r="A251" s="3">
        <v>247</v>
      </c>
      <c r="B251" s="4" t="s">
        <v>339</v>
      </c>
      <c r="C251" s="3" t="s">
        <v>2113</v>
      </c>
      <c r="D251" s="2" t="s">
        <v>2112</v>
      </c>
      <c r="E251" s="3" t="s">
        <v>26</v>
      </c>
      <c r="F251" s="3"/>
      <c r="G251" s="3"/>
      <c r="H251" s="3">
        <v>1</v>
      </c>
      <c r="I251" s="3">
        <f t="shared" si="15"/>
        <v>1</v>
      </c>
      <c r="J251" s="5">
        <f t="shared" si="16"/>
        <v>4340</v>
      </c>
      <c r="K251" s="8">
        <v>4340</v>
      </c>
      <c r="L251" s="3" t="s">
        <v>932</v>
      </c>
      <c r="M251" s="9" t="s">
        <v>1021</v>
      </c>
      <c r="N251" s="3" t="s">
        <v>2594</v>
      </c>
    </row>
    <row r="252" spans="1:14" ht="21">
      <c r="A252" s="3">
        <v>248</v>
      </c>
      <c r="B252" s="4" t="s">
        <v>1501</v>
      </c>
      <c r="C252" s="3" t="s">
        <v>2114</v>
      </c>
      <c r="D252" s="2" t="s">
        <v>2112</v>
      </c>
      <c r="E252" s="3" t="s">
        <v>26</v>
      </c>
      <c r="F252" s="3"/>
      <c r="G252" s="3"/>
      <c r="H252" s="3">
        <v>1</v>
      </c>
      <c r="I252" s="3">
        <f t="shared" si="15"/>
        <v>1</v>
      </c>
      <c r="J252" s="5">
        <f t="shared" si="16"/>
        <v>2800</v>
      </c>
      <c r="K252" s="8">
        <v>2800</v>
      </c>
      <c r="L252" s="3" t="s">
        <v>932</v>
      </c>
      <c r="M252" s="9" t="s">
        <v>1021</v>
      </c>
      <c r="N252" s="3" t="s">
        <v>2594</v>
      </c>
    </row>
    <row r="253" spans="1:14" ht="21">
      <c r="A253" s="3">
        <v>249</v>
      </c>
      <c r="B253" s="4" t="s">
        <v>1511</v>
      </c>
      <c r="C253" s="3" t="s">
        <v>2115</v>
      </c>
      <c r="D253" s="2" t="s">
        <v>2112</v>
      </c>
      <c r="E253" s="3" t="s">
        <v>26</v>
      </c>
      <c r="F253" s="3"/>
      <c r="G253" s="3"/>
      <c r="H253" s="3">
        <v>1</v>
      </c>
      <c r="I253" s="3">
        <f t="shared" si="15"/>
        <v>1</v>
      </c>
      <c r="J253" s="5">
        <f t="shared" si="16"/>
        <v>3500</v>
      </c>
      <c r="K253" s="8">
        <v>3500</v>
      </c>
      <c r="L253" s="3" t="s">
        <v>932</v>
      </c>
      <c r="M253" s="9" t="s">
        <v>1021</v>
      </c>
      <c r="N253" s="3" t="s">
        <v>2594</v>
      </c>
    </row>
    <row r="254" spans="1:14" ht="21">
      <c r="A254" s="3">
        <v>250</v>
      </c>
      <c r="B254" s="4" t="s">
        <v>2116</v>
      </c>
      <c r="C254" s="3" t="s">
        <v>2117</v>
      </c>
      <c r="D254" s="2" t="s">
        <v>584</v>
      </c>
      <c r="E254" s="3" t="s">
        <v>26</v>
      </c>
      <c r="F254" s="3"/>
      <c r="G254" s="3"/>
      <c r="H254" s="3">
        <v>1</v>
      </c>
      <c r="I254" s="3">
        <f t="shared" si="15"/>
        <v>1</v>
      </c>
      <c r="J254" s="5">
        <f t="shared" si="16"/>
        <v>6000</v>
      </c>
      <c r="K254" s="8">
        <v>6000</v>
      </c>
      <c r="L254" s="3" t="s">
        <v>932</v>
      </c>
      <c r="M254" s="9" t="s">
        <v>1012</v>
      </c>
      <c r="N254" s="3" t="s">
        <v>2594</v>
      </c>
    </row>
    <row r="255" spans="1:14" ht="21">
      <c r="A255" s="3">
        <v>251</v>
      </c>
      <c r="B255" s="4" t="s">
        <v>2116</v>
      </c>
      <c r="C255" s="3" t="s">
        <v>2118</v>
      </c>
      <c r="D255" s="2" t="s">
        <v>584</v>
      </c>
      <c r="E255" s="3" t="s">
        <v>26</v>
      </c>
      <c r="F255" s="3"/>
      <c r="G255" s="3"/>
      <c r="H255" s="3">
        <v>1</v>
      </c>
      <c r="I255" s="3">
        <f t="shared" si="15"/>
        <v>1</v>
      </c>
      <c r="J255" s="5">
        <f t="shared" si="16"/>
        <v>6000</v>
      </c>
      <c r="K255" s="8">
        <v>6000</v>
      </c>
      <c r="L255" s="3" t="s">
        <v>932</v>
      </c>
      <c r="M255" s="9" t="s">
        <v>1012</v>
      </c>
      <c r="N255" s="3" t="s">
        <v>2594</v>
      </c>
    </row>
    <row r="256" spans="1:14" ht="21">
      <c r="A256" s="3">
        <v>252</v>
      </c>
      <c r="B256" s="4" t="s">
        <v>2116</v>
      </c>
      <c r="C256" s="3" t="s">
        <v>2119</v>
      </c>
      <c r="D256" s="2" t="s">
        <v>584</v>
      </c>
      <c r="E256" s="3" t="s">
        <v>1521</v>
      </c>
      <c r="F256" s="3"/>
      <c r="G256" s="3"/>
      <c r="H256" s="3">
        <v>1</v>
      </c>
      <c r="I256" s="3">
        <f t="shared" si="15"/>
        <v>1</v>
      </c>
      <c r="J256" s="5">
        <f t="shared" si="16"/>
        <v>6000</v>
      </c>
      <c r="K256" s="8">
        <v>6000</v>
      </c>
      <c r="L256" s="3" t="s">
        <v>932</v>
      </c>
      <c r="M256" s="9" t="s">
        <v>1012</v>
      </c>
      <c r="N256" s="3" t="s">
        <v>2594</v>
      </c>
    </row>
    <row r="257" spans="1:14" ht="21">
      <c r="A257" s="3">
        <v>253</v>
      </c>
      <c r="B257" s="4" t="s">
        <v>2116</v>
      </c>
      <c r="C257" s="3" t="s">
        <v>2120</v>
      </c>
      <c r="D257" s="2" t="s">
        <v>584</v>
      </c>
      <c r="E257" s="3" t="s">
        <v>1521</v>
      </c>
      <c r="F257" s="3"/>
      <c r="G257" s="3"/>
      <c r="H257" s="3">
        <v>1</v>
      </c>
      <c r="I257" s="3">
        <f t="shared" si="15"/>
        <v>1</v>
      </c>
      <c r="J257" s="5">
        <f t="shared" si="16"/>
        <v>6000</v>
      </c>
      <c r="K257" s="8">
        <v>6000</v>
      </c>
      <c r="L257" s="3" t="s">
        <v>932</v>
      </c>
      <c r="M257" s="9" t="s">
        <v>1012</v>
      </c>
      <c r="N257" s="3" t="s">
        <v>2594</v>
      </c>
    </row>
    <row r="258" spans="1:14" ht="21">
      <c r="A258" s="3">
        <v>254</v>
      </c>
      <c r="B258" s="4" t="s">
        <v>2121</v>
      </c>
      <c r="C258" s="3" t="s">
        <v>2122</v>
      </c>
      <c r="D258" s="2" t="s">
        <v>2123</v>
      </c>
      <c r="E258" s="3" t="s">
        <v>26</v>
      </c>
      <c r="F258" s="3"/>
      <c r="G258" s="3"/>
      <c r="H258" s="3">
        <v>1</v>
      </c>
      <c r="I258" s="3">
        <f t="shared" si="15"/>
        <v>1</v>
      </c>
      <c r="J258" s="5">
        <f t="shared" si="16"/>
        <v>25000</v>
      </c>
      <c r="K258" s="8">
        <v>25000</v>
      </c>
      <c r="L258" s="3" t="s">
        <v>932</v>
      </c>
      <c r="M258" s="9" t="s">
        <v>1022</v>
      </c>
      <c r="N258" s="3" t="s">
        <v>2594</v>
      </c>
    </row>
    <row r="259" spans="1:14" ht="21">
      <c r="A259" s="3">
        <v>255</v>
      </c>
      <c r="B259" s="4" t="s">
        <v>1559</v>
      </c>
      <c r="C259" s="3" t="s">
        <v>2124</v>
      </c>
      <c r="D259" s="2" t="s">
        <v>2125</v>
      </c>
      <c r="E259" s="3" t="s">
        <v>1521</v>
      </c>
      <c r="F259" s="3"/>
      <c r="G259" s="3"/>
      <c r="H259" s="3">
        <v>1</v>
      </c>
      <c r="I259" s="3">
        <f t="shared" si="15"/>
        <v>1</v>
      </c>
      <c r="J259" s="5">
        <f t="shared" si="16"/>
        <v>20000</v>
      </c>
      <c r="K259" s="8">
        <v>20000</v>
      </c>
      <c r="L259" s="3" t="s">
        <v>932</v>
      </c>
      <c r="M259" s="9" t="s">
        <v>1019</v>
      </c>
      <c r="N259" s="3" t="s">
        <v>2594</v>
      </c>
    </row>
    <row r="260" spans="1:14" ht="21">
      <c r="A260" s="3">
        <v>256</v>
      </c>
      <c r="B260" s="4" t="s">
        <v>2126</v>
      </c>
      <c r="C260" s="3" t="s">
        <v>2127</v>
      </c>
      <c r="D260" s="2" t="s">
        <v>2125</v>
      </c>
      <c r="E260" s="3" t="s">
        <v>1521</v>
      </c>
      <c r="F260" s="3"/>
      <c r="G260" s="3"/>
      <c r="H260" s="3">
        <v>1</v>
      </c>
      <c r="I260" s="3">
        <f t="shared" si="15"/>
        <v>1</v>
      </c>
      <c r="J260" s="5">
        <f t="shared" si="16"/>
        <v>79000</v>
      </c>
      <c r="K260" s="8">
        <v>79000</v>
      </c>
      <c r="L260" s="3" t="s">
        <v>932</v>
      </c>
      <c r="M260" s="9" t="s">
        <v>1019</v>
      </c>
      <c r="N260" s="3" t="s">
        <v>2594</v>
      </c>
    </row>
    <row r="261" spans="1:14" ht="21">
      <c r="A261" s="3">
        <v>257</v>
      </c>
      <c r="B261" s="4" t="s">
        <v>2128</v>
      </c>
      <c r="C261" s="3" t="s">
        <v>2129</v>
      </c>
      <c r="D261" s="2" t="s">
        <v>2130</v>
      </c>
      <c r="E261" s="3" t="s">
        <v>1521</v>
      </c>
      <c r="F261" s="3"/>
      <c r="G261" s="3"/>
      <c r="H261" s="3">
        <v>1</v>
      </c>
      <c r="I261" s="3">
        <f t="shared" si="15"/>
        <v>1</v>
      </c>
      <c r="J261" s="5">
        <f t="shared" si="16"/>
        <v>19000</v>
      </c>
      <c r="K261" s="8">
        <v>19000</v>
      </c>
      <c r="L261" s="3" t="s">
        <v>932</v>
      </c>
      <c r="M261" s="9" t="s">
        <v>1023</v>
      </c>
      <c r="N261" s="3" t="s">
        <v>2594</v>
      </c>
    </row>
    <row r="262" spans="1:14" ht="21">
      <c r="A262" s="3">
        <v>258</v>
      </c>
      <c r="B262" s="4" t="s">
        <v>2131</v>
      </c>
      <c r="C262" s="3" t="s">
        <v>2132</v>
      </c>
      <c r="D262" s="2" t="s">
        <v>2133</v>
      </c>
      <c r="E262" s="3" t="s">
        <v>26</v>
      </c>
      <c r="F262" s="3"/>
      <c r="G262" s="3"/>
      <c r="H262" s="3">
        <v>1</v>
      </c>
      <c r="I262" s="3">
        <f t="shared" si="15"/>
        <v>1</v>
      </c>
      <c r="J262" s="5">
        <f t="shared" si="16"/>
        <v>2600</v>
      </c>
      <c r="K262" s="8">
        <v>2600</v>
      </c>
      <c r="L262" s="3" t="s">
        <v>932</v>
      </c>
      <c r="M262" s="9" t="s">
        <v>1020</v>
      </c>
      <c r="N262" s="3" t="s">
        <v>2594</v>
      </c>
    </row>
    <row r="263" spans="1:14" ht="21">
      <c r="A263" s="3">
        <v>259</v>
      </c>
      <c r="B263" s="4" t="s">
        <v>1501</v>
      </c>
      <c r="C263" s="3" t="s">
        <v>2134</v>
      </c>
      <c r="D263" s="2" t="s">
        <v>2135</v>
      </c>
      <c r="E263" s="3" t="s">
        <v>1521</v>
      </c>
      <c r="F263" s="3"/>
      <c r="G263" s="3"/>
      <c r="H263" s="3">
        <v>1</v>
      </c>
      <c r="I263" s="3">
        <f t="shared" si="15"/>
        <v>1</v>
      </c>
      <c r="J263" s="5">
        <f t="shared" si="16"/>
        <v>500</v>
      </c>
      <c r="K263" s="2">
        <v>500</v>
      </c>
      <c r="L263" s="3" t="s">
        <v>932</v>
      </c>
      <c r="M263" s="9" t="s">
        <v>1033</v>
      </c>
      <c r="N263" s="3" t="s">
        <v>2594</v>
      </c>
    </row>
    <row r="264" spans="1:14" ht="21">
      <c r="A264" s="3">
        <v>260</v>
      </c>
      <c r="B264" s="4" t="s">
        <v>2136</v>
      </c>
      <c r="C264" s="3" t="s">
        <v>2137</v>
      </c>
      <c r="D264" s="2" t="s">
        <v>2138</v>
      </c>
      <c r="E264" s="3" t="s">
        <v>1521</v>
      </c>
      <c r="F264" s="3"/>
      <c r="G264" s="3"/>
      <c r="H264" s="3">
        <v>1</v>
      </c>
      <c r="I264" s="3">
        <f t="shared" si="15"/>
        <v>1</v>
      </c>
      <c r="J264" s="5">
        <f t="shared" si="16"/>
        <v>2400</v>
      </c>
      <c r="K264" s="8">
        <v>2400</v>
      </c>
      <c r="L264" s="3" t="s">
        <v>932</v>
      </c>
      <c r="M264" s="9" t="s">
        <v>1024</v>
      </c>
      <c r="N264" s="3" t="s">
        <v>2599</v>
      </c>
    </row>
    <row r="265" spans="1:14" ht="21">
      <c r="A265" s="3">
        <v>261</v>
      </c>
      <c r="B265" s="4" t="s">
        <v>2139</v>
      </c>
      <c r="C265" s="3" t="s">
        <v>2177</v>
      </c>
      <c r="D265" s="2" t="s">
        <v>2178</v>
      </c>
      <c r="E265" s="3" t="s">
        <v>1521</v>
      </c>
      <c r="F265" s="3"/>
      <c r="G265" s="3"/>
      <c r="H265" s="3">
        <v>1</v>
      </c>
      <c r="I265" s="3">
        <f t="shared" si="15"/>
        <v>1</v>
      </c>
      <c r="J265" s="5">
        <f t="shared" si="16"/>
        <v>300</v>
      </c>
      <c r="K265" s="2">
        <v>300</v>
      </c>
      <c r="L265" s="3" t="s">
        <v>932</v>
      </c>
      <c r="M265" s="9" t="s">
        <v>1035</v>
      </c>
      <c r="N265" s="3" t="s">
        <v>2599</v>
      </c>
    </row>
    <row r="266" spans="1:14" ht="21">
      <c r="A266" s="3">
        <v>262</v>
      </c>
      <c r="B266" s="4" t="s">
        <v>2139</v>
      </c>
      <c r="C266" s="3" t="s">
        <v>2179</v>
      </c>
      <c r="D266" s="2" t="s">
        <v>2180</v>
      </c>
      <c r="E266" s="3" t="s">
        <v>1521</v>
      </c>
      <c r="F266" s="3"/>
      <c r="G266" s="3"/>
      <c r="H266" s="3">
        <v>1</v>
      </c>
      <c r="I266" s="3">
        <f t="shared" si="15"/>
        <v>1</v>
      </c>
      <c r="J266" s="5">
        <f t="shared" si="16"/>
        <v>300</v>
      </c>
      <c r="K266" s="2">
        <v>300</v>
      </c>
      <c r="L266" s="3" t="s">
        <v>932</v>
      </c>
      <c r="M266" s="9" t="s">
        <v>1035</v>
      </c>
      <c r="N266" s="3" t="s">
        <v>2599</v>
      </c>
    </row>
    <row r="267" spans="1:14" ht="21">
      <c r="A267" s="3">
        <v>263</v>
      </c>
      <c r="B267" s="4" t="s">
        <v>2139</v>
      </c>
      <c r="C267" s="3" t="s">
        <v>2181</v>
      </c>
      <c r="D267" s="2" t="s">
        <v>2135</v>
      </c>
      <c r="E267" s="3" t="s">
        <v>1521</v>
      </c>
      <c r="F267" s="3"/>
      <c r="G267" s="3"/>
      <c r="H267" s="3">
        <v>1</v>
      </c>
      <c r="I267" s="3">
        <f t="shared" si="15"/>
        <v>1</v>
      </c>
      <c r="J267" s="5">
        <f t="shared" si="16"/>
        <v>300</v>
      </c>
      <c r="K267" s="2">
        <v>300</v>
      </c>
      <c r="L267" s="3" t="s">
        <v>932</v>
      </c>
      <c r="M267" s="9" t="s">
        <v>1035</v>
      </c>
      <c r="N267" s="3" t="s">
        <v>2599</v>
      </c>
    </row>
    <row r="268" spans="1:14" ht="21">
      <c r="A268" s="3">
        <v>264</v>
      </c>
      <c r="B268" s="4" t="s">
        <v>2182</v>
      </c>
      <c r="C268" s="3" t="s">
        <v>2183</v>
      </c>
      <c r="D268" s="2" t="s">
        <v>2133</v>
      </c>
      <c r="E268" s="3" t="s">
        <v>1521</v>
      </c>
      <c r="F268" s="3"/>
      <c r="G268" s="3"/>
      <c r="H268" s="3">
        <v>1</v>
      </c>
      <c r="I268" s="3">
        <f t="shared" si="15"/>
        <v>1</v>
      </c>
      <c r="J268" s="5">
        <f t="shared" si="16"/>
        <v>2850</v>
      </c>
      <c r="K268" s="8">
        <v>2850</v>
      </c>
      <c r="L268" s="3" t="s">
        <v>932</v>
      </c>
      <c r="M268" s="9" t="s">
        <v>1036</v>
      </c>
      <c r="N268" s="3" t="s">
        <v>2599</v>
      </c>
    </row>
    <row r="269" spans="1:14" ht="21">
      <c r="A269" s="3">
        <v>265</v>
      </c>
      <c r="B269" s="4" t="s">
        <v>2184</v>
      </c>
      <c r="C269" s="3" t="s">
        <v>2185</v>
      </c>
      <c r="D269" s="2" t="s">
        <v>2133</v>
      </c>
      <c r="E269" s="3" t="s">
        <v>1521</v>
      </c>
      <c r="F269" s="3"/>
      <c r="G269" s="3"/>
      <c r="H269" s="3">
        <v>1</v>
      </c>
      <c r="I269" s="3">
        <f t="shared" si="15"/>
        <v>1</v>
      </c>
      <c r="J269" s="5">
        <f t="shared" si="16"/>
        <v>3000</v>
      </c>
      <c r="K269" s="8">
        <v>3000</v>
      </c>
      <c r="L269" s="3" t="s">
        <v>932</v>
      </c>
      <c r="M269" s="9" t="s">
        <v>1036</v>
      </c>
      <c r="N269" s="3" t="s">
        <v>2599</v>
      </c>
    </row>
    <row r="270" spans="1:14" ht="21">
      <c r="A270" s="3">
        <v>266</v>
      </c>
      <c r="B270" s="4" t="s">
        <v>2186</v>
      </c>
      <c r="C270" s="3" t="s">
        <v>2187</v>
      </c>
      <c r="D270" s="2" t="s">
        <v>2188</v>
      </c>
      <c r="E270" s="3" t="s">
        <v>1521</v>
      </c>
      <c r="F270" s="3"/>
      <c r="G270" s="3"/>
      <c r="H270" s="3">
        <v>1</v>
      </c>
      <c r="I270" s="3">
        <f t="shared" si="15"/>
        <v>1</v>
      </c>
      <c r="J270" s="5">
        <f t="shared" si="16"/>
        <v>2800</v>
      </c>
      <c r="K270" s="8">
        <v>2800</v>
      </c>
      <c r="L270" s="3" t="s">
        <v>932</v>
      </c>
      <c r="M270" s="9" t="s">
        <v>1037</v>
      </c>
      <c r="N270" s="3" t="s">
        <v>2599</v>
      </c>
    </row>
    <row r="271" spans="1:14" ht="21">
      <c r="A271" s="3">
        <v>267</v>
      </c>
      <c r="B271" s="4" t="s">
        <v>2189</v>
      </c>
      <c r="C271" s="3" t="s">
        <v>2190</v>
      </c>
      <c r="D271" s="2" t="s">
        <v>2191</v>
      </c>
      <c r="E271" s="3" t="s">
        <v>1521</v>
      </c>
      <c r="F271" s="3"/>
      <c r="G271" s="3"/>
      <c r="H271" s="3">
        <v>1</v>
      </c>
      <c r="I271" s="3">
        <f t="shared" si="15"/>
        <v>1</v>
      </c>
      <c r="J271" s="5">
        <f aca="true" t="shared" si="17" ref="J271:J302">K271/H271</f>
        <v>1720</v>
      </c>
      <c r="K271" s="8">
        <v>1720</v>
      </c>
      <c r="L271" s="3" t="s">
        <v>932</v>
      </c>
      <c r="M271" s="9" t="s">
        <v>1025</v>
      </c>
      <c r="N271" s="3" t="s">
        <v>2599</v>
      </c>
    </row>
    <row r="272" spans="1:14" ht="21">
      <c r="A272" s="3">
        <v>268</v>
      </c>
      <c r="B272" s="4" t="s">
        <v>2189</v>
      </c>
      <c r="C272" s="3" t="s">
        <v>2192</v>
      </c>
      <c r="D272" s="2" t="s">
        <v>1938</v>
      </c>
      <c r="E272" s="3" t="s">
        <v>1521</v>
      </c>
      <c r="F272" s="3"/>
      <c r="G272" s="3"/>
      <c r="H272" s="3">
        <v>1</v>
      </c>
      <c r="I272" s="3">
        <f t="shared" si="15"/>
        <v>1</v>
      </c>
      <c r="J272" s="5">
        <f t="shared" si="17"/>
        <v>8000</v>
      </c>
      <c r="K272" s="8">
        <v>8000</v>
      </c>
      <c r="L272" s="3" t="s">
        <v>932</v>
      </c>
      <c r="M272" s="9" t="s">
        <v>1026</v>
      </c>
      <c r="N272" s="3" t="s">
        <v>2599</v>
      </c>
    </row>
    <row r="273" spans="1:14" ht="21">
      <c r="A273" s="3">
        <v>269</v>
      </c>
      <c r="B273" s="4" t="s">
        <v>2193</v>
      </c>
      <c r="C273" s="3" t="s">
        <v>2194</v>
      </c>
      <c r="D273" s="2" t="s">
        <v>491</v>
      </c>
      <c r="E273" s="3" t="s">
        <v>26</v>
      </c>
      <c r="F273" s="3"/>
      <c r="G273" s="3"/>
      <c r="H273" s="3">
        <v>1</v>
      </c>
      <c r="I273" s="3">
        <f t="shared" si="15"/>
        <v>1</v>
      </c>
      <c r="J273" s="5">
        <f t="shared" si="17"/>
        <v>19000</v>
      </c>
      <c r="K273" s="8">
        <v>19000</v>
      </c>
      <c r="L273" s="3" t="s">
        <v>932</v>
      </c>
      <c r="M273" s="9" t="s">
        <v>1027</v>
      </c>
      <c r="N273" s="3" t="s">
        <v>2599</v>
      </c>
    </row>
    <row r="274" spans="1:14" ht="21">
      <c r="A274" s="3">
        <v>270</v>
      </c>
      <c r="B274" s="4" t="s">
        <v>2193</v>
      </c>
      <c r="C274" s="3" t="s">
        <v>2195</v>
      </c>
      <c r="D274" s="2" t="s">
        <v>2196</v>
      </c>
      <c r="E274" s="3" t="s">
        <v>26</v>
      </c>
      <c r="F274" s="3"/>
      <c r="G274" s="3"/>
      <c r="H274" s="3">
        <v>2</v>
      </c>
      <c r="I274" s="3">
        <f t="shared" si="15"/>
        <v>2</v>
      </c>
      <c r="J274" s="5">
        <f t="shared" si="17"/>
        <v>42700</v>
      </c>
      <c r="K274" s="8">
        <v>85400</v>
      </c>
      <c r="L274" s="3" t="s">
        <v>932</v>
      </c>
      <c r="M274" s="9" t="s">
        <v>73</v>
      </c>
      <c r="N274" s="3" t="s">
        <v>2599</v>
      </c>
    </row>
    <row r="275" spans="1:14" ht="21">
      <c r="A275" s="3">
        <v>271</v>
      </c>
      <c r="B275" s="4" t="s">
        <v>2193</v>
      </c>
      <c r="C275" s="3" t="s">
        <v>2197</v>
      </c>
      <c r="D275" s="2" t="s">
        <v>1122</v>
      </c>
      <c r="E275" s="3" t="s">
        <v>26</v>
      </c>
      <c r="F275" s="3"/>
      <c r="G275" s="3"/>
      <c r="H275" s="3">
        <v>1</v>
      </c>
      <c r="I275" s="3">
        <f t="shared" si="15"/>
        <v>1</v>
      </c>
      <c r="J275" s="5">
        <f t="shared" si="17"/>
        <v>69000</v>
      </c>
      <c r="K275" s="8">
        <v>69000</v>
      </c>
      <c r="L275" s="3" t="s">
        <v>932</v>
      </c>
      <c r="M275" s="9" t="s">
        <v>73</v>
      </c>
      <c r="N275" s="3" t="s">
        <v>2599</v>
      </c>
    </row>
    <row r="276" spans="1:14" ht="21">
      <c r="A276" s="3">
        <v>272</v>
      </c>
      <c r="B276" s="4" t="s">
        <v>1123</v>
      </c>
      <c r="C276" s="3" t="s">
        <v>1124</v>
      </c>
      <c r="D276" s="2" t="s">
        <v>1125</v>
      </c>
      <c r="E276" s="3" t="s">
        <v>1521</v>
      </c>
      <c r="F276" s="3"/>
      <c r="G276" s="3"/>
      <c r="H276" s="3">
        <v>1</v>
      </c>
      <c r="I276" s="3">
        <f t="shared" si="15"/>
        <v>1</v>
      </c>
      <c r="J276" s="5">
        <f t="shared" si="17"/>
        <v>173450</v>
      </c>
      <c r="K276" s="8">
        <v>173450</v>
      </c>
      <c r="L276" s="3" t="s">
        <v>932</v>
      </c>
      <c r="M276" s="9" t="s">
        <v>73</v>
      </c>
      <c r="N276" s="3" t="s">
        <v>2599</v>
      </c>
    </row>
    <row r="277" spans="1:14" ht="21">
      <c r="A277" s="3">
        <v>273</v>
      </c>
      <c r="B277" s="4" t="s">
        <v>1930</v>
      </c>
      <c r="C277" s="3" t="s">
        <v>1126</v>
      </c>
      <c r="D277" s="2" t="s">
        <v>1125</v>
      </c>
      <c r="E277" s="3" t="s">
        <v>26</v>
      </c>
      <c r="F277" s="3"/>
      <c r="G277" s="3"/>
      <c r="H277" s="3">
        <v>17</v>
      </c>
      <c r="I277" s="3">
        <f t="shared" si="15"/>
        <v>17</v>
      </c>
      <c r="J277" s="5">
        <f t="shared" si="17"/>
        <v>64800</v>
      </c>
      <c r="K277" s="8">
        <v>1101600</v>
      </c>
      <c r="L277" s="3" t="s">
        <v>932</v>
      </c>
      <c r="M277" s="9" t="s">
        <v>73</v>
      </c>
      <c r="N277" s="3" t="s">
        <v>2599</v>
      </c>
    </row>
    <row r="278" spans="1:14" ht="21">
      <c r="A278" s="3">
        <v>274</v>
      </c>
      <c r="B278" s="4" t="s">
        <v>2094</v>
      </c>
      <c r="C278" s="3" t="s">
        <v>1127</v>
      </c>
      <c r="D278" s="2" t="s">
        <v>2112</v>
      </c>
      <c r="E278" s="3" t="s">
        <v>1521</v>
      </c>
      <c r="F278" s="3"/>
      <c r="G278" s="3"/>
      <c r="H278" s="3">
        <v>25</v>
      </c>
      <c r="I278" s="3">
        <f t="shared" si="15"/>
        <v>25</v>
      </c>
      <c r="J278" s="5">
        <f t="shared" si="17"/>
        <v>500</v>
      </c>
      <c r="K278" s="8">
        <v>12500</v>
      </c>
      <c r="L278" s="3" t="s">
        <v>932</v>
      </c>
      <c r="M278" s="9" t="s">
        <v>1038</v>
      </c>
      <c r="N278" s="3" t="s">
        <v>2599</v>
      </c>
    </row>
    <row r="279" spans="1:14" ht="21">
      <c r="A279" s="3">
        <v>275</v>
      </c>
      <c r="B279" s="4" t="s">
        <v>2136</v>
      </c>
      <c r="C279" s="3" t="s">
        <v>1128</v>
      </c>
      <c r="D279" s="2" t="s">
        <v>1129</v>
      </c>
      <c r="E279" s="3" t="s">
        <v>1521</v>
      </c>
      <c r="F279" s="3"/>
      <c r="G279" s="3"/>
      <c r="H279" s="3">
        <v>1</v>
      </c>
      <c r="I279" s="3">
        <f t="shared" si="15"/>
        <v>1</v>
      </c>
      <c r="J279" s="5">
        <f t="shared" si="17"/>
        <v>2400</v>
      </c>
      <c r="K279" s="8">
        <v>2400</v>
      </c>
      <c r="L279" s="3" t="s">
        <v>932</v>
      </c>
      <c r="M279" s="9" t="s">
        <v>1042</v>
      </c>
      <c r="N279" s="3" t="s">
        <v>2599</v>
      </c>
    </row>
    <row r="280" spans="1:14" ht="21">
      <c r="A280" s="3">
        <v>276</v>
      </c>
      <c r="B280" s="4" t="s">
        <v>1566</v>
      </c>
      <c r="C280" s="3" t="s">
        <v>1130</v>
      </c>
      <c r="D280" s="2" t="s">
        <v>1131</v>
      </c>
      <c r="E280" s="3" t="s">
        <v>26</v>
      </c>
      <c r="F280" s="3"/>
      <c r="G280" s="3"/>
      <c r="H280" s="3">
        <v>200</v>
      </c>
      <c r="I280" s="3">
        <f t="shared" si="15"/>
        <v>200</v>
      </c>
      <c r="J280" s="5">
        <f t="shared" si="17"/>
        <v>360</v>
      </c>
      <c r="K280" s="8">
        <v>72000</v>
      </c>
      <c r="L280" s="3" t="s">
        <v>932</v>
      </c>
      <c r="M280" s="9" t="s">
        <v>1039</v>
      </c>
      <c r="N280" s="3" t="s">
        <v>2599</v>
      </c>
    </row>
    <row r="281" spans="1:14" ht="21">
      <c r="A281" s="3">
        <v>277</v>
      </c>
      <c r="B281" s="4" t="s">
        <v>1566</v>
      </c>
      <c r="C281" s="3" t="s">
        <v>1132</v>
      </c>
      <c r="D281" s="2" t="s">
        <v>1133</v>
      </c>
      <c r="E281" s="3" t="s">
        <v>1521</v>
      </c>
      <c r="F281" s="3"/>
      <c r="G281" s="3"/>
      <c r="H281" s="3">
        <v>600</v>
      </c>
      <c r="I281" s="3">
        <f t="shared" si="15"/>
        <v>600</v>
      </c>
      <c r="J281" s="5">
        <f t="shared" si="17"/>
        <v>300</v>
      </c>
      <c r="K281" s="11">
        <v>180000</v>
      </c>
      <c r="L281" s="3" t="s">
        <v>932</v>
      </c>
      <c r="M281" s="9" t="s">
        <v>1039</v>
      </c>
      <c r="N281" s="3" t="s">
        <v>2599</v>
      </c>
    </row>
    <row r="282" spans="1:14" ht="21">
      <c r="A282" s="3">
        <v>278</v>
      </c>
      <c r="B282" s="4" t="s">
        <v>2136</v>
      </c>
      <c r="C282" s="3" t="s">
        <v>1134</v>
      </c>
      <c r="D282" s="2" t="s">
        <v>1515</v>
      </c>
      <c r="E282" s="3" t="s">
        <v>1521</v>
      </c>
      <c r="F282" s="3"/>
      <c r="G282" s="3"/>
      <c r="H282" s="3">
        <v>1</v>
      </c>
      <c r="I282" s="3">
        <f t="shared" si="15"/>
        <v>1</v>
      </c>
      <c r="J282" s="5">
        <f t="shared" si="17"/>
        <v>2300</v>
      </c>
      <c r="K282" s="8">
        <v>2300</v>
      </c>
      <c r="L282" s="3" t="s">
        <v>932</v>
      </c>
      <c r="M282" s="9" t="s">
        <v>1016</v>
      </c>
      <c r="N282" s="3" t="s">
        <v>2599</v>
      </c>
    </row>
    <row r="283" spans="1:14" ht="21">
      <c r="A283" s="3">
        <v>279</v>
      </c>
      <c r="B283" s="4" t="s">
        <v>1136</v>
      </c>
      <c r="C283" s="3" t="s">
        <v>1137</v>
      </c>
      <c r="D283" s="2" t="s">
        <v>1138</v>
      </c>
      <c r="E283" s="3" t="s">
        <v>1521</v>
      </c>
      <c r="F283" s="3"/>
      <c r="G283" s="3"/>
      <c r="H283" s="3">
        <v>38</v>
      </c>
      <c r="I283" s="3">
        <f t="shared" si="15"/>
        <v>38</v>
      </c>
      <c r="J283" s="7">
        <f t="shared" si="17"/>
        <v>1312.421052631579</v>
      </c>
      <c r="K283" s="8">
        <v>49872</v>
      </c>
      <c r="L283" s="3" t="s">
        <v>932</v>
      </c>
      <c r="M283" s="9" t="s">
        <v>1041</v>
      </c>
      <c r="N283" s="3" t="s">
        <v>2599</v>
      </c>
    </row>
    <row r="284" spans="1:14" ht="21">
      <c r="A284" s="3">
        <v>280</v>
      </c>
      <c r="B284" s="4" t="s">
        <v>1139</v>
      </c>
      <c r="C284" s="3" t="s">
        <v>1140</v>
      </c>
      <c r="D284" s="2" t="s">
        <v>1141</v>
      </c>
      <c r="E284" s="3" t="s">
        <v>1521</v>
      </c>
      <c r="F284" s="3"/>
      <c r="G284" s="3"/>
      <c r="H284" s="3">
        <v>1</v>
      </c>
      <c r="I284" s="3">
        <f t="shared" si="15"/>
        <v>1</v>
      </c>
      <c r="J284" s="5">
        <f t="shared" si="17"/>
        <v>1500</v>
      </c>
      <c r="K284" s="8">
        <v>1500</v>
      </c>
      <c r="L284" s="3" t="s">
        <v>932</v>
      </c>
      <c r="M284" s="9" t="s">
        <v>1040</v>
      </c>
      <c r="N284" s="3" t="s">
        <v>2599</v>
      </c>
    </row>
    <row r="285" spans="1:14" ht="21">
      <c r="A285" s="3">
        <v>281</v>
      </c>
      <c r="B285" s="4" t="s">
        <v>1142</v>
      </c>
      <c r="C285" s="3" t="s">
        <v>1143</v>
      </c>
      <c r="D285" s="2" t="s">
        <v>494</v>
      </c>
      <c r="E285" s="3" t="s">
        <v>1521</v>
      </c>
      <c r="F285" s="3"/>
      <c r="G285" s="3"/>
      <c r="H285" s="3">
        <v>1</v>
      </c>
      <c r="I285" s="3">
        <f t="shared" si="15"/>
        <v>1</v>
      </c>
      <c r="J285" s="5">
        <f t="shared" si="17"/>
        <v>8200</v>
      </c>
      <c r="K285" s="8">
        <v>8200</v>
      </c>
      <c r="L285" s="3" t="s">
        <v>932</v>
      </c>
      <c r="M285" s="9" t="s">
        <v>1029</v>
      </c>
      <c r="N285" s="3" t="s">
        <v>2599</v>
      </c>
    </row>
    <row r="286" spans="1:14" ht="21">
      <c r="A286" s="3">
        <v>282</v>
      </c>
      <c r="B286" s="4" t="s">
        <v>1144</v>
      </c>
      <c r="C286" s="3" t="s">
        <v>1145</v>
      </c>
      <c r="D286" s="2" t="s">
        <v>494</v>
      </c>
      <c r="E286" s="3" t="s">
        <v>26</v>
      </c>
      <c r="F286" s="3"/>
      <c r="G286" s="3"/>
      <c r="H286" s="3">
        <v>3</v>
      </c>
      <c r="I286" s="3">
        <f t="shared" si="15"/>
        <v>3</v>
      </c>
      <c r="J286" s="5">
        <f t="shared" si="17"/>
        <v>9400</v>
      </c>
      <c r="K286" s="8">
        <v>28200</v>
      </c>
      <c r="L286" s="3" t="s">
        <v>932</v>
      </c>
      <c r="M286" s="9" t="s">
        <v>1029</v>
      </c>
      <c r="N286" s="3" t="s">
        <v>2599</v>
      </c>
    </row>
    <row r="287" spans="1:14" ht="21">
      <c r="A287" s="3">
        <v>283</v>
      </c>
      <c r="B287" s="4" t="s">
        <v>1518</v>
      </c>
      <c r="C287" s="3" t="s">
        <v>1146</v>
      </c>
      <c r="D287" s="2" t="s">
        <v>494</v>
      </c>
      <c r="E287" s="3" t="s">
        <v>1521</v>
      </c>
      <c r="F287" s="3"/>
      <c r="G287" s="3"/>
      <c r="H287" s="3">
        <v>1</v>
      </c>
      <c r="I287" s="3">
        <f t="shared" si="15"/>
        <v>1</v>
      </c>
      <c r="J287" s="5">
        <f t="shared" si="17"/>
        <v>9400</v>
      </c>
      <c r="K287" s="8">
        <v>9400</v>
      </c>
      <c r="L287" s="3" t="s">
        <v>932</v>
      </c>
      <c r="M287" s="9" t="s">
        <v>1029</v>
      </c>
      <c r="N287" s="3" t="s">
        <v>2599</v>
      </c>
    </row>
    <row r="288" spans="1:14" ht="21">
      <c r="A288" s="3">
        <v>284</v>
      </c>
      <c r="B288" s="4" t="s">
        <v>2189</v>
      </c>
      <c r="C288" s="3" t="s">
        <v>1147</v>
      </c>
      <c r="D288" s="2" t="s">
        <v>1856</v>
      </c>
      <c r="E288" s="3" t="s">
        <v>1521</v>
      </c>
      <c r="F288" s="3"/>
      <c r="G288" s="3"/>
      <c r="H288" s="3">
        <v>1</v>
      </c>
      <c r="I288" s="3">
        <f t="shared" si="15"/>
        <v>1</v>
      </c>
      <c r="J288" s="5">
        <f t="shared" si="17"/>
        <v>12800</v>
      </c>
      <c r="K288" s="8">
        <v>12800</v>
      </c>
      <c r="L288" s="3" t="s">
        <v>932</v>
      </c>
      <c r="M288" s="9" t="s">
        <v>1057</v>
      </c>
      <c r="N288" s="3" t="s">
        <v>2599</v>
      </c>
    </row>
    <row r="289" spans="1:14" ht="21">
      <c r="A289" s="3">
        <v>285</v>
      </c>
      <c r="B289" s="4" t="s">
        <v>1148</v>
      </c>
      <c r="C289" s="3" t="s">
        <v>1149</v>
      </c>
      <c r="D289" s="2" t="s">
        <v>1150</v>
      </c>
      <c r="E289" s="3" t="s">
        <v>1521</v>
      </c>
      <c r="F289" s="3"/>
      <c r="G289" s="3"/>
      <c r="H289" s="3">
        <v>1</v>
      </c>
      <c r="I289" s="3">
        <f t="shared" si="15"/>
        <v>1</v>
      </c>
      <c r="J289" s="5">
        <f t="shared" si="17"/>
        <v>9500</v>
      </c>
      <c r="K289" s="8">
        <v>9500</v>
      </c>
      <c r="L289" s="3" t="s">
        <v>932</v>
      </c>
      <c r="M289" s="9" t="s">
        <v>1049</v>
      </c>
      <c r="N289" s="3" t="s">
        <v>2599</v>
      </c>
    </row>
    <row r="290" spans="1:14" ht="21">
      <c r="A290" s="3">
        <v>286</v>
      </c>
      <c r="B290" s="4" t="s">
        <v>1144</v>
      </c>
      <c r="C290" s="3" t="s">
        <v>1151</v>
      </c>
      <c r="D290" s="2" t="s">
        <v>1520</v>
      </c>
      <c r="E290" s="3" t="s">
        <v>26</v>
      </c>
      <c r="F290" s="3"/>
      <c r="G290" s="3"/>
      <c r="H290" s="3">
        <v>2</v>
      </c>
      <c r="I290" s="3">
        <f t="shared" si="15"/>
        <v>2</v>
      </c>
      <c r="J290" s="5">
        <f t="shared" si="17"/>
        <v>3600</v>
      </c>
      <c r="K290" s="8">
        <v>7200</v>
      </c>
      <c r="L290" s="3" t="s">
        <v>932</v>
      </c>
      <c r="M290" s="9" t="s">
        <v>1043</v>
      </c>
      <c r="N290" s="3" t="s">
        <v>2599</v>
      </c>
    </row>
    <row r="291" spans="1:14" ht="21">
      <c r="A291" s="3">
        <v>287</v>
      </c>
      <c r="B291" s="4" t="s">
        <v>1518</v>
      </c>
      <c r="C291" s="3" t="s">
        <v>1152</v>
      </c>
      <c r="D291" s="2" t="s">
        <v>1520</v>
      </c>
      <c r="E291" s="3" t="s">
        <v>1521</v>
      </c>
      <c r="F291" s="3"/>
      <c r="G291" s="3"/>
      <c r="H291" s="3">
        <v>1</v>
      </c>
      <c r="I291" s="3">
        <f t="shared" si="15"/>
        <v>1</v>
      </c>
      <c r="J291" s="5">
        <f t="shared" si="17"/>
        <v>3600</v>
      </c>
      <c r="K291" s="8">
        <v>3600</v>
      </c>
      <c r="L291" s="3" t="s">
        <v>932</v>
      </c>
      <c r="M291" s="9" t="s">
        <v>1043</v>
      </c>
      <c r="N291" s="3" t="s">
        <v>2599</v>
      </c>
    </row>
    <row r="292" spans="1:14" ht="21">
      <c r="A292" s="3">
        <v>288</v>
      </c>
      <c r="B292" s="4" t="s">
        <v>1153</v>
      </c>
      <c r="C292" s="3" t="s">
        <v>1154</v>
      </c>
      <c r="D292" s="2" t="s">
        <v>1155</v>
      </c>
      <c r="E292" s="3" t="s">
        <v>1521</v>
      </c>
      <c r="F292" s="3"/>
      <c r="G292" s="3"/>
      <c r="H292" s="3">
        <v>1</v>
      </c>
      <c r="I292" s="3">
        <f t="shared" si="15"/>
        <v>1</v>
      </c>
      <c r="J292" s="5">
        <f t="shared" si="17"/>
        <v>2800</v>
      </c>
      <c r="K292" s="8">
        <v>2800</v>
      </c>
      <c r="L292" s="3" t="s">
        <v>932</v>
      </c>
      <c r="M292" s="9" t="s">
        <v>1043</v>
      </c>
      <c r="N292" s="3" t="s">
        <v>2599</v>
      </c>
    </row>
    <row r="293" spans="1:14" ht="21">
      <c r="A293" s="3">
        <v>289</v>
      </c>
      <c r="B293" s="4" t="s">
        <v>1156</v>
      </c>
      <c r="C293" s="3" t="s">
        <v>1157</v>
      </c>
      <c r="D293" s="2" t="s">
        <v>1155</v>
      </c>
      <c r="E293" s="3" t="s">
        <v>26</v>
      </c>
      <c r="F293" s="3"/>
      <c r="G293" s="3"/>
      <c r="H293" s="3">
        <v>1</v>
      </c>
      <c r="I293" s="3">
        <f t="shared" si="15"/>
        <v>1</v>
      </c>
      <c r="J293" s="5">
        <f t="shared" si="17"/>
        <v>3200</v>
      </c>
      <c r="K293" s="8">
        <v>3200</v>
      </c>
      <c r="L293" s="3" t="s">
        <v>932</v>
      </c>
      <c r="M293" s="9" t="s">
        <v>1043</v>
      </c>
      <c r="N293" s="3" t="s">
        <v>2599</v>
      </c>
    </row>
    <row r="294" spans="1:14" ht="21">
      <c r="A294" s="3">
        <v>290</v>
      </c>
      <c r="B294" s="4" t="s">
        <v>1158</v>
      </c>
      <c r="C294" s="3" t="s">
        <v>1159</v>
      </c>
      <c r="D294" s="2" t="s">
        <v>1160</v>
      </c>
      <c r="E294" s="3" t="s">
        <v>1521</v>
      </c>
      <c r="F294" s="3"/>
      <c r="G294" s="3"/>
      <c r="H294" s="3">
        <v>1</v>
      </c>
      <c r="I294" s="3">
        <f t="shared" si="15"/>
        <v>1</v>
      </c>
      <c r="J294" s="5">
        <f t="shared" si="17"/>
        <v>3500</v>
      </c>
      <c r="K294" s="8">
        <v>3500</v>
      </c>
      <c r="L294" s="3" t="s">
        <v>932</v>
      </c>
      <c r="M294" s="9" t="s">
        <v>1029</v>
      </c>
      <c r="N294" s="3" t="s">
        <v>2599</v>
      </c>
    </row>
    <row r="295" spans="1:14" ht="21">
      <c r="A295" s="3">
        <v>291</v>
      </c>
      <c r="B295" s="4" t="s">
        <v>1144</v>
      </c>
      <c r="C295" s="3" t="s">
        <v>1161</v>
      </c>
      <c r="D295" s="2" t="s">
        <v>1162</v>
      </c>
      <c r="E295" s="3" t="s">
        <v>26</v>
      </c>
      <c r="F295" s="3"/>
      <c r="G295" s="3"/>
      <c r="H295" s="3">
        <v>1</v>
      </c>
      <c r="I295" s="3">
        <f t="shared" si="15"/>
        <v>1</v>
      </c>
      <c r="J295" s="5">
        <f t="shared" si="17"/>
        <v>30000</v>
      </c>
      <c r="K295" s="8">
        <v>30000</v>
      </c>
      <c r="L295" s="3" t="s">
        <v>932</v>
      </c>
      <c r="M295" s="9" t="s">
        <v>2609</v>
      </c>
      <c r="N295" s="3" t="s">
        <v>2599</v>
      </c>
    </row>
    <row r="296" spans="1:14" ht="21">
      <c r="A296" s="3">
        <v>292</v>
      </c>
      <c r="B296" s="4" t="s">
        <v>2193</v>
      </c>
      <c r="C296" s="3" t="s">
        <v>1163</v>
      </c>
      <c r="D296" s="2" t="s">
        <v>1164</v>
      </c>
      <c r="E296" s="3" t="s">
        <v>26</v>
      </c>
      <c r="F296" s="3"/>
      <c r="G296" s="3"/>
      <c r="H296" s="3">
        <v>3</v>
      </c>
      <c r="I296" s="3">
        <f t="shared" si="15"/>
        <v>3</v>
      </c>
      <c r="J296" s="5">
        <f t="shared" si="17"/>
        <v>14000</v>
      </c>
      <c r="K296" s="8">
        <v>42000</v>
      </c>
      <c r="L296" s="3" t="s">
        <v>932</v>
      </c>
      <c r="M296" s="9" t="s">
        <v>75</v>
      </c>
      <c r="N296" s="3" t="s">
        <v>2599</v>
      </c>
    </row>
    <row r="297" spans="1:14" ht="21">
      <c r="A297" s="3">
        <v>293</v>
      </c>
      <c r="B297" s="4" t="s">
        <v>1165</v>
      </c>
      <c r="C297" s="3" t="s">
        <v>1166</v>
      </c>
      <c r="D297" s="2" t="s">
        <v>1167</v>
      </c>
      <c r="E297" s="3" t="s">
        <v>1521</v>
      </c>
      <c r="F297" s="3"/>
      <c r="G297" s="3"/>
      <c r="H297" s="3">
        <v>1</v>
      </c>
      <c r="I297" s="3">
        <f t="shared" si="15"/>
        <v>1</v>
      </c>
      <c r="J297" s="5">
        <f t="shared" si="17"/>
        <v>8800</v>
      </c>
      <c r="K297" s="8">
        <v>8800</v>
      </c>
      <c r="L297" s="3" t="s">
        <v>932</v>
      </c>
      <c r="M297" s="9" t="s">
        <v>1048</v>
      </c>
      <c r="N297" s="3" t="s">
        <v>2599</v>
      </c>
    </row>
    <row r="298" spans="1:14" ht="21">
      <c r="A298" s="3">
        <v>294</v>
      </c>
      <c r="B298" s="4" t="s">
        <v>1153</v>
      </c>
      <c r="C298" s="3" t="s">
        <v>1168</v>
      </c>
      <c r="D298" s="2" t="s">
        <v>2092</v>
      </c>
      <c r="E298" s="3" t="s">
        <v>1521</v>
      </c>
      <c r="F298" s="3"/>
      <c r="G298" s="3"/>
      <c r="H298" s="3">
        <v>4</v>
      </c>
      <c r="I298" s="3">
        <f t="shared" si="15"/>
        <v>4</v>
      </c>
      <c r="J298" s="5">
        <f t="shared" si="17"/>
        <v>1530</v>
      </c>
      <c r="K298" s="8">
        <v>6120</v>
      </c>
      <c r="L298" s="3" t="s">
        <v>932</v>
      </c>
      <c r="M298" s="9" t="s">
        <v>2380</v>
      </c>
      <c r="N298" s="3" t="s">
        <v>2599</v>
      </c>
    </row>
    <row r="299" spans="1:14" ht="21">
      <c r="A299" s="3">
        <v>295</v>
      </c>
      <c r="B299" s="4" t="s">
        <v>1153</v>
      </c>
      <c r="C299" s="3" t="s">
        <v>1169</v>
      </c>
      <c r="D299" s="2" t="s">
        <v>964</v>
      </c>
      <c r="E299" s="3" t="s">
        <v>1521</v>
      </c>
      <c r="F299" s="3"/>
      <c r="G299" s="3"/>
      <c r="H299" s="3">
        <v>2</v>
      </c>
      <c r="I299" s="3">
        <f t="shared" si="15"/>
        <v>2</v>
      </c>
      <c r="J299" s="5">
        <f t="shared" si="17"/>
        <v>1300</v>
      </c>
      <c r="K299" s="8">
        <v>2600</v>
      </c>
      <c r="L299" s="3" t="s">
        <v>932</v>
      </c>
      <c r="M299" s="9" t="s">
        <v>1083</v>
      </c>
      <c r="N299" s="3" t="s">
        <v>2599</v>
      </c>
    </row>
    <row r="300" spans="1:14" ht="21">
      <c r="A300" s="3">
        <v>296</v>
      </c>
      <c r="B300" s="4" t="s">
        <v>1165</v>
      </c>
      <c r="C300" s="3" t="s">
        <v>1170</v>
      </c>
      <c r="D300" s="2" t="s">
        <v>1171</v>
      </c>
      <c r="E300" s="3" t="s">
        <v>1521</v>
      </c>
      <c r="F300" s="3"/>
      <c r="G300" s="3"/>
      <c r="H300" s="3">
        <v>1</v>
      </c>
      <c r="I300" s="3">
        <f aca="true" t="shared" si="18" ref="I300:I363">H300</f>
        <v>1</v>
      </c>
      <c r="J300" s="5">
        <f t="shared" si="17"/>
        <v>9000</v>
      </c>
      <c r="K300" s="8">
        <v>9000</v>
      </c>
      <c r="L300" s="3" t="s">
        <v>932</v>
      </c>
      <c r="M300" s="9" t="s">
        <v>2611</v>
      </c>
      <c r="N300" s="3" t="s">
        <v>2599</v>
      </c>
    </row>
    <row r="301" spans="1:14" ht="21">
      <c r="A301" s="3">
        <v>297</v>
      </c>
      <c r="B301" s="4" t="s">
        <v>1153</v>
      </c>
      <c r="C301" s="3" t="s">
        <v>1172</v>
      </c>
      <c r="D301" s="2" t="s">
        <v>590</v>
      </c>
      <c r="E301" s="3" t="s">
        <v>1521</v>
      </c>
      <c r="F301" s="3"/>
      <c r="G301" s="3"/>
      <c r="H301" s="3">
        <v>1</v>
      </c>
      <c r="I301" s="3">
        <f t="shared" si="18"/>
        <v>1</v>
      </c>
      <c r="J301" s="5">
        <f t="shared" si="17"/>
        <v>10300</v>
      </c>
      <c r="K301" s="8">
        <v>10300</v>
      </c>
      <c r="L301" s="3" t="s">
        <v>932</v>
      </c>
      <c r="M301" s="9" t="s">
        <v>1047</v>
      </c>
      <c r="N301" s="3" t="s">
        <v>2599</v>
      </c>
    </row>
    <row r="302" spans="1:14" ht="21">
      <c r="A302" s="3">
        <v>298</v>
      </c>
      <c r="B302" s="4" t="s">
        <v>1173</v>
      </c>
      <c r="C302" s="3" t="s">
        <v>1174</v>
      </c>
      <c r="D302" s="2" t="s">
        <v>1175</v>
      </c>
      <c r="E302" s="3" t="s">
        <v>1521</v>
      </c>
      <c r="F302" s="3"/>
      <c r="G302" s="3"/>
      <c r="H302" s="3">
        <v>4</v>
      </c>
      <c r="I302" s="3">
        <f t="shared" si="18"/>
        <v>4</v>
      </c>
      <c r="J302" s="5">
        <f t="shared" si="17"/>
        <v>34250</v>
      </c>
      <c r="K302" s="8">
        <v>137000</v>
      </c>
      <c r="L302" s="3" t="s">
        <v>932</v>
      </c>
      <c r="M302" s="9" t="s">
        <v>1044</v>
      </c>
      <c r="N302" s="3" t="s">
        <v>2599</v>
      </c>
    </row>
    <row r="303" spans="1:14" ht="21">
      <c r="A303" s="3">
        <v>299</v>
      </c>
      <c r="B303" s="4" t="s">
        <v>1176</v>
      </c>
      <c r="C303" s="3" t="s">
        <v>1177</v>
      </c>
      <c r="D303" s="2" t="s">
        <v>1178</v>
      </c>
      <c r="E303" s="3" t="s">
        <v>1179</v>
      </c>
      <c r="F303" s="3"/>
      <c r="G303" s="3"/>
      <c r="H303" s="3">
        <v>2</v>
      </c>
      <c r="I303" s="3">
        <f t="shared" si="18"/>
        <v>2</v>
      </c>
      <c r="J303" s="5" t="s">
        <v>983</v>
      </c>
      <c r="K303" s="5" t="s">
        <v>983</v>
      </c>
      <c r="L303" s="3" t="s">
        <v>932</v>
      </c>
      <c r="M303" s="9" t="s">
        <v>2631</v>
      </c>
      <c r="N303" s="3" t="s">
        <v>2599</v>
      </c>
    </row>
    <row r="304" spans="1:14" ht="21">
      <c r="A304" s="3">
        <v>300</v>
      </c>
      <c r="B304" s="4" t="s">
        <v>1153</v>
      </c>
      <c r="C304" s="3" t="s">
        <v>1180</v>
      </c>
      <c r="D304" s="2" t="s">
        <v>1181</v>
      </c>
      <c r="E304" s="3" t="s">
        <v>1521</v>
      </c>
      <c r="F304" s="3"/>
      <c r="G304" s="3"/>
      <c r="H304" s="3">
        <v>2</v>
      </c>
      <c r="I304" s="3">
        <f t="shared" si="18"/>
        <v>2</v>
      </c>
      <c r="J304" s="5">
        <f aca="true" t="shared" si="19" ref="J304:J335">K304/H304</f>
        <v>250</v>
      </c>
      <c r="K304" s="2">
        <v>500</v>
      </c>
      <c r="L304" s="3" t="s">
        <v>932</v>
      </c>
      <c r="M304" s="9" t="s">
        <v>1045</v>
      </c>
      <c r="N304" s="3" t="s">
        <v>2599</v>
      </c>
    </row>
    <row r="305" spans="1:14" ht="21">
      <c r="A305" s="3">
        <v>301</v>
      </c>
      <c r="B305" s="4" t="s">
        <v>1854</v>
      </c>
      <c r="C305" s="3" t="s">
        <v>1184</v>
      </c>
      <c r="D305" s="2" t="s">
        <v>1185</v>
      </c>
      <c r="E305" s="3" t="s">
        <v>1521</v>
      </c>
      <c r="F305" s="3"/>
      <c r="G305" s="3"/>
      <c r="H305" s="3">
        <v>1</v>
      </c>
      <c r="I305" s="3">
        <f t="shared" si="18"/>
        <v>1</v>
      </c>
      <c r="J305" s="5">
        <f t="shared" si="19"/>
        <v>3200</v>
      </c>
      <c r="K305" s="5">
        <v>3200</v>
      </c>
      <c r="L305" s="3" t="s">
        <v>932</v>
      </c>
      <c r="M305" s="9" t="s">
        <v>1051</v>
      </c>
      <c r="N305" s="3" t="s">
        <v>666</v>
      </c>
    </row>
    <row r="306" spans="1:14" ht="21">
      <c r="A306" s="3">
        <v>302</v>
      </c>
      <c r="B306" s="4" t="s">
        <v>1566</v>
      </c>
      <c r="C306" s="3" t="s">
        <v>1186</v>
      </c>
      <c r="D306" s="2" t="s">
        <v>1187</v>
      </c>
      <c r="E306" s="3" t="s">
        <v>1521</v>
      </c>
      <c r="F306" s="3"/>
      <c r="G306" s="3"/>
      <c r="H306" s="3">
        <v>1</v>
      </c>
      <c r="I306" s="3">
        <f t="shared" si="18"/>
        <v>1</v>
      </c>
      <c r="J306" s="5">
        <f t="shared" si="19"/>
        <v>500</v>
      </c>
      <c r="K306" s="5">
        <v>500</v>
      </c>
      <c r="L306" s="3" t="s">
        <v>932</v>
      </c>
      <c r="M306" s="9" t="s">
        <v>1046</v>
      </c>
      <c r="N306" s="3" t="s">
        <v>666</v>
      </c>
    </row>
    <row r="307" spans="1:14" ht="21">
      <c r="A307" s="3">
        <v>303</v>
      </c>
      <c r="B307" s="4" t="s">
        <v>1717</v>
      </c>
      <c r="C307" s="3" t="s">
        <v>1188</v>
      </c>
      <c r="D307" s="2" t="s">
        <v>1187</v>
      </c>
      <c r="E307" s="3" t="s">
        <v>26</v>
      </c>
      <c r="F307" s="3"/>
      <c r="G307" s="3"/>
      <c r="H307" s="3">
        <v>2</v>
      </c>
      <c r="I307" s="3">
        <f t="shared" si="18"/>
        <v>2</v>
      </c>
      <c r="J307" s="5">
        <f t="shared" si="19"/>
        <v>4000</v>
      </c>
      <c r="K307" s="5">
        <v>8000</v>
      </c>
      <c r="L307" s="3" t="s">
        <v>932</v>
      </c>
      <c r="M307" s="9" t="s">
        <v>1046</v>
      </c>
      <c r="N307" s="3" t="s">
        <v>666</v>
      </c>
    </row>
    <row r="308" spans="1:14" ht="21">
      <c r="A308" s="3">
        <v>304</v>
      </c>
      <c r="B308" s="4" t="s">
        <v>1501</v>
      </c>
      <c r="C308" s="3" t="s">
        <v>1189</v>
      </c>
      <c r="D308" s="2" t="s">
        <v>1190</v>
      </c>
      <c r="E308" s="3" t="s">
        <v>1521</v>
      </c>
      <c r="F308" s="3"/>
      <c r="G308" s="3"/>
      <c r="H308" s="3">
        <v>1</v>
      </c>
      <c r="I308" s="3">
        <f t="shared" si="18"/>
        <v>1</v>
      </c>
      <c r="J308" s="5">
        <f t="shared" si="19"/>
        <v>2000</v>
      </c>
      <c r="K308" s="5">
        <v>2000</v>
      </c>
      <c r="L308" s="3" t="s">
        <v>932</v>
      </c>
      <c r="M308" s="9" t="s">
        <v>1058</v>
      </c>
      <c r="N308" s="3" t="s">
        <v>666</v>
      </c>
    </row>
    <row r="309" spans="1:14" ht="21">
      <c r="A309" s="3">
        <v>305</v>
      </c>
      <c r="B309" s="4" t="s">
        <v>1717</v>
      </c>
      <c r="C309" s="3" t="s">
        <v>1191</v>
      </c>
      <c r="D309" s="2" t="s">
        <v>1192</v>
      </c>
      <c r="E309" s="3" t="s">
        <v>26</v>
      </c>
      <c r="F309" s="3"/>
      <c r="G309" s="3"/>
      <c r="H309" s="3">
        <v>2</v>
      </c>
      <c r="I309" s="3">
        <f t="shared" si="18"/>
        <v>2</v>
      </c>
      <c r="J309" s="5">
        <f t="shared" si="19"/>
        <v>1000</v>
      </c>
      <c r="K309" s="5">
        <v>2000</v>
      </c>
      <c r="L309" s="3" t="s">
        <v>932</v>
      </c>
      <c r="M309" s="9" t="s">
        <v>1059</v>
      </c>
      <c r="N309" s="3" t="s">
        <v>666</v>
      </c>
    </row>
    <row r="310" spans="1:14" ht="21">
      <c r="A310" s="3">
        <v>306</v>
      </c>
      <c r="B310" s="4" t="s">
        <v>1511</v>
      </c>
      <c r="C310" s="3" t="s">
        <v>1193</v>
      </c>
      <c r="D310" s="2" t="s">
        <v>1846</v>
      </c>
      <c r="E310" s="3" t="s">
        <v>26</v>
      </c>
      <c r="F310" s="3"/>
      <c r="G310" s="3"/>
      <c r="H310" s="3">
        <v>1</v>
      </c>
      <c r="I310" s="3">
        <f t="shared" si="18"/>
        <v>1</v>
      </c>
      <c r="J310" s="5">
        <f t="shared" si="19"/>
        <v>7500</v>
      </c>
      <c r="K310" s="5">
        <v>7500</v>
      </c>
      <c r="L310" s="3" t="s">
        <v>932</v>
      </c>
      <c r="M310" s="9" t="s">
        <v>1016</v>
      </c>
      <c r="N310" s="3" t="s">
        <v>666</v>
      </c>
    </row>
    <row r="311" spans="1:14" ht="21">
      <c r="A311" s="3">
        <v>307</v>
      </c>
      <c r="B311" s="4" t="s">
        <v>1511</v>
      </c>
      <c r="C311" s="3" t="s">
        <v>1194</v>
      </c>
      <c r="D311" s="2" t="s">
        <v>1195</v>
      </c>
      <c r="E311" s="3" t="s">
        <v>26</v>
      </c>
      <c r="F311" s="3"/>
      <c r="G311" s="3"/>
      <c r="H311" s="3">
        <v>1</v>
      </c>
      <c r="I311" s="3">
        <f t="shared" si="18"/>
        <v>1</v>
      </c>
      <c r="J311" s="5">
        <f t="shared" si="19"/>
        <v>2000</v>
      </c>
      <c r="K311" s="5">
        <v>2000</v>
      </c>
      <c r="L311" s="3" t="s">
        <v>932</v>
      </c>
      <c r="M311" s="9" t="s">
        <v>1016</v>
      </c>
      <c r="N311" s="3" t="s">
        <v>666</v>
      </c>
    </row>
    <row r="312" spans="1:14" ht="21">
      <c r="A312" s="3">
        <v>308</v>
      </c>
      <c r="B312" s="4" t="s">
        <v>1501</v>
      </c>
      <c r="C312" s="3" t="s">
        <v>1196</v>
      </c>
      <c r="D312" s="2" t="s">
        <v>1197</v>
      </c>
      <c r="E312" s="3" t="s">
        <v>26</v>
      </c>
      <c r="F312" s="3"/>
      <c r="G312" s="3"/>
      <c r="H312" s="3">
        <v>1</v>
      </c>
      <c r="I312" s="3">
        <f t="shared" si="18"/>
        <v>1</v>
      </c>
      <c r="J312" s="5">
        <f t="shared" si="19"/>
        <v>3500</v>
      </c>
      <c r="K312" s="5">
        <v>3500</v>
      </c>
      <c r="L312" s="3" t="s">
        <v>932</v>
      </c>
      <c r="M312" s="9" t="s">
        <v>1016</v>
      </c>
      <c r="N312" s="3" t="s">
        <v>666</v>
      </c>
    </row>
    <row r="313" spans="1:14" ht="21">
      <c r="A313" s="3">
        <v>309</v>
      </c>
      <c r="B313" s="4" t="s">
        <v>1717</v>
      </c>
      <c r="C313" s="3" t="s">
        <v>1198</v>
      </c>
      <c r="D313" s="2" t="s">
        <v>1197</v>
      </c>
      <c r="E313" s="3" t="s">
        <v>26</v>
      </c>
      <c r="F313" s="3"/>
      <c r="G313" s="3"/>
      <c r="H313" s="3">
        <v>2</v>
      </c>
      <c r="I313" s="3">
        <f t="shared" si="18"/>
        <v>2</v>
      </c>
      <c r="J313" s="5">
        <f t="shared" si="19"/>
        <v>5000</v>
      </c>
      <c r="K313" s="5">
        <v>10000</v>
      </c>
      <c r="L313" s="3" t="s">
        <v>932</v>
      </c>
      <c r="M313" s="9" t="s">
        <v>1016</v>
      </c>
      <c r="N313" s="3" t="s">
        <v>666</v>
      </c>
    </row>
    <row r="314" spans="1:14" ht="21">
      <c r="A314" s="3">
        <v>310</v>
      </c>
      <c r="B314" s="4" t="s">
        <v>1511</v>
      </c>
      <c r="C314" s="3" t="s">
        <v>1199</v>
      </c>
      <c r="D314" s="2" t="s">
        <v>1513</v>
      </c>
      <c r="E314" s="3" t="s">
        <v>26</v>
      </c>
      <c r="F314" s="3"/>
      <c r="G314" s="3"/>
      <c r="H314" s="3">
        <v>2</v>
      </c>
      <c r="I314" s="3">
        <f t="shared" si="18"/>
        <v>2</v>
      </c>
      <c r="J314" s="5">
        <f t="shared" si="19"/>
        <v>1000</v>
      </c>
      <c r="K314" s="5">
        <v>2000</v>
      </c>
      <c r="L314" s="3" t="s">
        <v>932</v>
      </c>
      <c r="M314" s="9" t="s">
        <v>1060</v>
      </c>
      <c r="N314" s="3" t="s">
        <v>666</v>
      </c>
    </row>
    <row r="315" spans="1:14" ht="21">
      <c r="A315" s="3">
        <v>311</v>
      </c>
      <c r="B315" s="4" t="s">
        <v>1566</v>
      </c>
      <c r="C315" s="3" t="s">
        <v>1200</v>
      </c>
      <c r="D315" s="2" t="s">
        <v>1851</v>
      </c>
      <c r="E315" s="3" t="s">
        <v>1521</v>
      </c>
      <c r="F315" s="3"/>
      <c r="G315" s="3"/>
      <c r="H315" s="3">
        <v>48</v>
      </c>
      <c r="I315" s="3">
        <f t="shared" si="18"/>
        <v>48</v>
      </c>
      <c r="J315" s="5">
        <f t="shared" si="19"/>
        <v>50</v>
      </c>
      <c r="K315" s="5">
        <v>2400</v>
      </c>
      <c r="L315" s="3" t="s">
        <v>932</v>
      </c>
      <c r="M315" s="9" t="s">
        <v>1061</v>
      </c>
      <c r="N315" s="3" t="s">
        <v>666</v>
      </c>
    </row>
    <row r="316" spans="1:14" ht="21">
      <c r="A316" s="3">
        <v>312</v>
      </c>
      <c r="B316" s="4" t="s">
        <v>1511</v>
      </c>
      <c r="C316" s="3" t="s">
        <v>1201</v>
      </c>
      <c r="D316" s="2" t="s">
        <v>2099</v>
      </c>
      <c r="E316" s="3" t="s">
        <v>26</v>
      </c>
      <c r="F316" s="3"/>
      <c r="G316" s="3"/>
      <c r="H316" s="3">
        <v>14</v>
      </c>
      <c r="I316" s="3">
        <f t="shared" si="18"/>
        <v>14</v>
      </c>
      <c r="J316" s="5">
        <f t="shared" si="19"/>
        <v>2000</v>
      </c>
      <c r="K316" s="5">
        <v>28000</v>
      </c>
      <c r="L316" s="3" t="s">
        <v>932</v>
      </c>
      <c r="M316" s="9" t="s">
        <v>1016</v>
      </c>
      <c r="N316" s="3" t="s">
        <v>666</v>
      </c>
    </row>
    <row r="317" spans="1:14" ht="21">
      <c r="A317" s="3">
        <v>313</v>
      </c>
      <c r="B317" s="4" t="s">
        <v>1202</v>
      </c>
      <c r="C317" s="3" t="s">
        <v>1203</v>
      </c>
      <c r="D317" s="2" t="s">
        <v>494</v>
      </c>
      <c r="E317" s="3" t="s">
        <v>26</v>
      </c>
      <c r="F317" s="3"/>
      <c r="G317" s="3"/>
      <c r="H317" s="3">
        <v>1</v>
      </c>
      <c r="I317" s="3">
        <f t="shared" si="18"/>
        <v>1</v>
      </c>
      <c r="J317" s="5">
        <f t="shared" si="19"/>
        <v>7200</v>
      </c>
      <c r="K317" s="5">
        <v>7200</v>
      </c>
      <c r="L317" s="3" t="s">
        <v>932</v>
      </c>
      <c r="M317" s="9" t="s">
        <v>1062</v>
      </c>
      <c r="N317" s="3" t="s">
        <v>666</v>
      </c>
    </row>
    <row r="318" spans="1:14" ht="21">
      <c r="A318" s="3">
        <v>314</v>
      </c>
      <c r="B318" s="4" t="s">
        <v>1204</v>
      </c>
      <c r="C318" s="3" t="s">
        <v>1205</v>
      </c>
      <c r="D318" s="2" t="s">
        <v>494</v>
      </c>
      <c r="E318" s="3" t="s">
        <v>1521</v>
      </c>
      <c r="F318" s="3"/>
      <c r="G318" s="3"/>
      <c r="H318" s="3">
        <v>1</v>
      </c>
      <c r="I318" s="3">
        <f t="shared" si="18"/>
        <v>1</v>
      </c>
      <c r="J318" s="5">
        <f t="shared" si="19"/>
        <v>7500</v>
      </c>
      <c r="K318" s="5">
        <v>7500</v>
      </c>
      <c r="L318" s="3" t="s">
        <v>932</v>
      </c>
      <c r="M318" s="9" t="s">
        <v>1062</v>
      </c>
      <c r="N318" s="3" t="s">
        <v>666</v>
      </c>
    </row>
    <row r="319" spans="1:14" ht="21">
      <c r="A319" s="3">
        <v>315</v>
      </c>
      <c r="B319" s="4" t="s">
        <v>1206</v>
      </c>
      <c r="C319" s="3" t="s">
        <v>1207</v>
      </c>
      <c r="D319" s="2" t="s">
        <v>494</v>
      </c>
      <c r="E319" s="3" t="s">
        <v>1521</v>
      </c>
      <c r="F319" s="3"/>
      <c r="G319" s="3"/>
      <c r="H319" s="3">
        <v>1</v>
      </c>
      <c r="I319" s="3">
        <f t="shared" si="18"/>
        <v>1</v>
      </c>
      <c r="J319" s="5">
        <f t="shared" si="19"/>
        <v>7500</v>
      </c>
      <c r="K319" s="5">
        <v>7500</v>
      </c>
      <c r="L319" s="3" t="s">
        <v>932</v>
      </c>
      <c r="M319" s="9" t="s">
        <v>1062</v>
      </c>
      <c r="N319" s="3" t="s">
        <v>666</v>
      </c>
    </row>
    <row r="320" spans="1:14" ht="21">
      <c r="A320" s="3">
        <v>316</v>
      </c>
      <c r="B320" s="4" t="s">
        <v>1208</v>
      </c>
      <c r="C320" s="3" t="s">
        <v>1209</v>
      </c>
      <c r="D320" s="2" t="s">
        <v>494</v>
      </c>
      <c r="E320" s="3" t="s">
        <v>1521</v>
      </c>
      <c r="F320" s="3"/>
      <c r="G320" s="3"/>
      <c r="H320" s="3">
        <v>1</v>
      </c>
      <c r="I320" s="3">
        <f t="shared" si="18"/>
        <v>1</v>
      </c>
      <c r="J320" s="5">
        <f t="shared" si="19"/>
        <v>7000</v>
      </c>
      <c r="K320" s="5">
        <v>7000</v>
      </c>
      <c r="L320" s="3" t="s">
        <v>932</v>
      </c>
      <c r="M320" s="9" t="s">
        <v>1063</v>
      </c>
      <c r="N320" s="3" t="s">
        <v>666</v>
      </c>
    </row>
    <row r="321" spans="1:14" ht="21">
      <c r="A321" s="3">
        <v>317</v>
      </c>
      <c r="B321" s="4" t="s">
        <v>1210</v>
      </c>
      <c r="C321" s="3" t="s">
        <v>1152</v>
      </c>
      <c r="D321" s="2" t="s">
        <v>1520</v>
      </c>
      <c r="E321" s="3" t="s">
        <v>1521</v>
      </c>
      <c r="F321" s="3"/>
      <c r="G321" s="3"/>
      <c r="H321" s="3">
        <v>1</v>
      </c>
      <c r="I321" s="3">
        <f t="shared" si="18"/>
        <v>1</v>
      </c>
      <c r="J321" s="5">
        <f t="shared" si="19"/>
        <v>3600</v>
      </c>
      <c r="K321" s="5">
        <v>3600</v>
      </c>
      <c r="L321" s="3" t="s">
        <v>932</v>
      </c>
      <c r="M321" s="9" t="s">
        <v>72</v>
      </c>
      <c r="N321" s="3" t="s">
        <v>666</v>
      </c>
    </row>
    <row r="322" spans="1:14" ht="21">
      <c r="A322" s="3">
        <v>318</v>
      </c>
      <c r="B322" s="4" t="s">
        <v>1206</v>
      </c>
      <c r="C322" s="3" t="s">
        <v>1211</v>
      </c>
      <c r="D322" s="2" t="s">
        <v>1212</v>
      </c>
      <c r="E322" s="3" t="s">
        <v>1521</v>
      </c>
      <c r="F322" s="3"/>
      <c r="G322" s="3"/>
      <c r="H322" s="3">
        <v>1</v>
      </c>
      <c r="I322" s="3">
        <f t="shared" si="18"/>
        <v>1</v>
      </c>
      <c r="J322" s="5">
        <f t="shared" si="19"/>
        <v>3480</v>
      </c>
      <c r="K322" s="5">
        <v>3480</v>
      </c>
      <c r="L322" s="3" t="s">
        <v>932</v>
      </c>
      <c r="M322" s="9" t="s">
        <v>1045</v>
      </c>
      <c r="N322" s="3" t="s">
        <v>666</v>
      </c>
    </row>
    <row r="323" spans="1:14" ht="21">
      <c r="A323" s="3">
        <v>319</v>
      </c>
      <c r="B323" s="4" t="s">
        <v>1717</v>
      </c>
      <c r="C323" s="3" t="s">
        <v>1213</v>
      </c>
      <c r="D323" s="2" t="s">
        <v>1214</v>
      </c>
      <c r="E323" s="3" t="s">
        <v>26</v>
      </c>
      <c r="F323" s="3"/>
      <c r="G323" s="3"/>
      <c r="H323" s="3">
        <v>10</v>
      </c>
      <c r="I323" s="3">
        <f t="shared" si="18"/>
        <v>10</v>
      </c>
      <c r="J323" s="5">
        <f t="shared" si="19"/>
        <v>1000</v>
      </c>
      <c r="K323" s="5">
        <v>10000</v>
      </c>
      <c r="L323" s="3" t="s">
        <v>932</v>
      </c>
      <c r="M323" s="9" t="s">
        <v>64</v>
      </c>
      <c r="N323" s="3" t="s">
        <v>666</v>
      </c>
    </row>
    <row r="324" spans="1:14" ht="21">
      <c r="A324" s="3">
        <v>320</v>
      </c>
      <c r="B324" s="4" t="s">
        <v>1501</v>
      </c>
      <c r="C324" s="3" t="s">
        <v>1215</v>
      </c>
      <c r="D324" s="2" t="s">
        <v>1216</v>
      </c>
      <c r="E324" s="3" t="s">
        <v>26</v>
      </c>
      <c r="F324" s="3"/>
      <c r="G324" s="3"/>
      <c r="H324" s="3">
        <v>1</v>
      </c>
      <c r="I324" s="3">
        <f t="shared" si="18"/>
        <v>1</v>
      </c>
      <c r="J324" s="5">
        <f t="shared" si="19"/>
        <v>2000</v>
      </c>
      <c r="K324" s="5">
        <v>2000</v>
      </c>
      <c r="L324" s="3" t="s">
        <v>932</v>
      </c>
      <c r="M324" s="9" t="s">
        <v>932</v>
      </c>
      <c r="N324" s="3" t="s">
        <v>666</v>
      </c>
    </row>
    <row r="325" spans="1:14" ht="21">
      <c r="A325" s="3">
        <v>321</v>
      </c>
      <c r="B325" s="4" t="s">
        <v>1511</v>
      </c>
      <c r="C325" s="3" t="s">
        <v>1217</v>
      </c>
      <c r="D325" s="2" t="s">
        <v>1216</v>
      </c>
      <c r="E325" s="3" t="s">
        <v>26</v>
      </c>
      <c r="F325" s="3"/>
      <c r="G325" s="3"/>
      <c r="H325" s="3">
        <v>1</v>
      </c>
      <c r="I325" s="3">
        <f t="shared" si="18"/>
        <v>1</v>
      </c>
      <c r="J325" s="5">
        <f t="shared" si="19"/>
        <v>15000</v>
      </c>
      <c r="K325" s="5">
        <v>15000</v>
      </c>
      <c r="L325" s="3" t="s">
        <v>932</v>
      </c>
      <c r="M325" s="9" t="s">
        <v>932</v>
      </c>
      <c r="N325" s="3" t="s">
        <v>666</v>
      </c>
    </row>
    <row r="326" spans="1:14" ht="21">
      <c r="A326" s="3">
        <v>322</v>
      </c>
      <c r="B326" s="4" t="s">
        <v>1717</v>
      </c>
      <c r="C326" s="3" t="s">
        <v>1218</v>
      </c>
      <c r="D326" s="2" t="s">
        <v>1216</v>
      </c>
      <c r="E326" s="3" t="s">
        <v>26</v>
      </c>
      <c r="F326" s="3"/>
      <c r="G326" s="3"/>
      <c r="H326" s="3">
        <v>1</v>
      </c>
      <c r="I326" s="3">
        <f t="shared" si="18"/>
        <v>1</v>
      </c>
      <c r="J326" s="5">
        <f t="shared" si="19"/>
        <v>20000</v>
      </c>
      <c r="K326" s="5">
        <v>20000</v>
      </c>
      <c r="L326" s="3" t="s">
        <v>932</v>
      </c>
      <c r="M326" s="9" t="s">
        <v>932</v>
      </c>
      <c r="N326" s="3" t="s">
        <v>666</v>
      </c>
    </row>
    <row r="327" spans="1:14" ht="21">
      <c r="A327" s="3">
        <v>323</v>
      </c>
      <c r="B327" s="4" t="s">
        <v>1717</v>
      </c>
      <c r="C327" s="3" t="s">
        <v>1219</v>
      </c>
      <c r="D327" s="2" t="s">
        <v>1858</v>
      </c>
      <c r="E327" s="3" t="s">
        <v>26</v>
      </c>
      <c r="F327" s="3"/>
      <c r="G327" s="3"/>
      <c r="H327" s="3">
        <v>11</v>
      </c>
      <c r="I327" s="3">
        <f t="shared" si="18"/>
        <v>11</v>
      </c>
      <c r="J327" s="5">
        <f t="shared" si="19"/>
        <v>9000</v>
      </c>
      <c r="K327" s="5">
        <v>99000</v>
      </c>
      <c r="L327" s="3" t="s">
        <v>932</v>
      </c>
      <c r="M327" s="9" t="s">
        <v>1064</v>
      </c>
      <c r="N327" s="3" t="s">
        <v>666</v>
      </c>
    </row>
    <row r="328" spans="1:14" ht="21">
      <c r="A328" s="3">
        <v>324</v>
      </c>
      <c r="B328" s="4" t="s">
        <v>1501</v>
      </c>
      <c r="C328" s="3" t="s">
        <v>1220</v>
      </c>
      <c r="D328" s="2" t="s">
        <v>1221</v>
      </c>
      <c r="E328" s="3" t="s">
        <v>26</v>
      </c>
      <c r="F328" s="3"/>
      <c r="G328" s="3"/>
      <c r="H328" s="3">
        <v>1</v>
      </c>
      <c r="I328" s="3">
        <f t="shared" si="18"/>
        <v>1</v>
      </c>
      <c r="J328" s="5">
        <f t="shared" si="19"/>
        <v>10000</v>
      </c>
      <c r="K328" s="5">
        <v>10000</v>
      </c>
      <c r="L328" s="3" t="s">
        <v>932</v>
      </c>
      <c r="M328" s="9" t="s">
        <v>1065</v>
      </c>
      <c r="N328" s="3" t="s">
        <v>666</v>
      </c>
    </row>
    <row r="329" spans="1:14" ht="21">
      <c r="A329" s="3">
        <v>325</v>
      </c>
      <c r="B329" s="4" t="s">
        <v>1511</v>
      </c>
      <c r="C329" s="3" t="s">
        <v>1222</v>
      </c>
      <c r="D329" s="2" t="s">
        <v>1223</v>
      </c>
      <c r="E329" s="3" t="s">
        <v>26</v>
      </c>
      <c r="F329" s="3"/>
      <c r="G329" s="3"/>
      <c r="H329" s="3">
        <v>2</v>
      </c>
      <c r="I329" s="3">
        <f t="shared" si="18"/>
        <v>2</v>
      </c>
      <c r="J329" s="5">
        <f t="shared" si="19"/>
        <v>236</v>
      </c>
      <c r="K329" s="5">
        <v>472</v>
      </c>
      <c r="L329" s="3" t="s">
        <v>932</v>
      </c>
      <c r="M329" s="9" t="s">
        <v>1066</v>
      </c>
      <c r="N329" s="3" t="s">
        <v>666</v>
      </c>
    </row>
    <row r="330" spans="1:14" ht="21">
      <c r="A330" s="3">
        <v>326</v>
      </c>
      <c r="B330" s="4" t="s">
        <v>1717</v>
      </c>
      <c r="C330" s="3" t="s">
        <v>1224</v>
      </c>
      <c r="D330" s="2" t="s">
        <v>1223</v>
      </c>
      <c r="E330" s="3" t="s">
        <v>26</v>
      </c>
      <c r="F330" s="3"/>
      <c r="G330" s="3"/>
      <c r="H330" s="3">
        <v>2</v>
      </c>
      <c r="I330" s="3">
        <f t="shared" si="18"/>
        <v>2</v>
      </c>
      <c r="J330" s="5">
        <f t="shared" si="19"/>
        <v>5700</v>
      </c>
      <c r="K330" s="5">
        <v>11400</v>
      </c>
      <c r="L330" s="3" t="s">
        <v>932</v>
      </c>
      <c r="M330" s="9" t="s">
        <v>1066</v>
      </c>
      <c r="N330" s="3" t="s">
        <v>666</v>
      </c>
    </row>
    <row r="331" spans="1:14" ht="21">
      <c r="A331" s="3">
        <v>327</v>
      </c>
      <c r="B331" s="4" t="s">
        <v>1717</v>
      </c>
      <c r="C331" s="3" t="s">
        <v>1225</v>
      </c>
      <c r="D331" s="2" t="s">
        <v>1223</v>
      </c>
      <c r="E331" s="3" t="s">
        <v>26</v>
      </c>
      <c r="F331" s="3"/>
      <c r="G331" s="3"/>
      <c r="H331" s="3">
        <v>1</v>
      </c>
      <c r="I331" s="3">
        <f t="shared" si="18"/>
        <v>1</v>
      </c>
      <c r="J331" s="5">
        <f t="shared" si="19"/>
        <v>20000</v>
      </c>
      <c r="K331" s="5">
        <v>20000</v>
      </c>
      <c r="L331" s="3" t="s">
        <v>932</v>
      </c>
      <c r="M331" s="9" t="s">
        <v>1066</v>
      </c>
      <c r="N331" s="3" t="s">
        <v>666</v>
      </c>
    </row>
    <row r="332" spans="1:14" ht="21">
      <c r="A332" s="3">
        <v>328</v>
      </c>
      <c r="B332" s="4" t="s">
        <v>1717</v>
      </c>
      <c r="C332" s="3" t="s">
        <v>1226</v>
      </c>
      <c r="D332" s="2" t="s">
        <v>2317</v>
      </c>
      <c r="E332" s="3" t="s">
        <v>26</v>
      </c>
      <c r="F332" s="3"/>
      <c r="G332" s="3"/>
      <c r="H332" s="3">
        <v>1</v>
      </c>
      <c r="I332" s="3">
        <f t="shared" si="18"/>
        <v>1</v>
      </c>
      <c r="J332" s="5">
        <f t="shared" si="19"/>
        <v>18500</v>
      </c>
      <c r="K332" s="5">
        <v>18500</v>
      </c>
      <c r="L332" s="3" t="s">
        <v>932</v>
      </c>
      <c r="M332" s="9" t="s">
        <v>1067</v>
      </c>
      <c r="N332" s="3" t="s">
        <v>666</v>
      </c>
    </row>
    <row r="333" spans="1:14" ht="21">
      <c r="A333" s="3">
        <v>329</v>
      </c>
      <c r="B333" s="4" t="s">
        <v>1206</v>
      </c>
      <c r="C333" s="3" t="s">
        <v>2318</v>
      </c>
      <c r="D333" s="2" t="s">
        <v>2319</v>
      </c>
      <c r="E333" s="3" t="s">
        <v>1521</v>
      </c>
      <c r="F333" s="3"/>
      <c r="G333" s="3"/>
      <c r="H333" s="3">
        <v>1</v>
      </c>
      <c r="I333" s="3">
        <f t="shared" si="18"/>
        <v>1</v>
      </c>
      <c r="J333" s="5">
        <f t="shared" si="19"/>
        <v>2500</v>
      </c>
      <c r="K333" s="5">
        <v>2500</v>
      </c>
      <c r="L333" s="3" t="s">
        <v>932</v>
      </c>
      <c r="M333" s="9" t="s">
        <v>1068</v>
      </c>
      <c r="N333" s="3" t="s">
        <v>666</v>
      </c>
    </row>
    <row r="334" spans="1:14" ht="21">
      <c r="A334" s="3">
        <v>330</v>
      </c>
      <c r="B334" s="4" t="s">
        <v>1511</v>
      </c>
      <c r="C334" s="3" t="s">
        <v>2320</v>
      </c>
      <c r="D334" s="2" t="s">
        <v>2321</v>
      </c>
      <c r="E334" s="3" t="s">
        <v>26</v>
      </c>
      <c r="F334" s="3"/>
      <c r="G334" s="3"/>
      <c r="H334" s="3">
        <v>1</v>
      </c>
      <c r="I334" s="3">
        <f t="shared" si="18"/>
        <v>1</v>
      </c>
      <c r="J334" s="5">
        <f t="shared" si="19"/>
        <v>24800</v>
      </c>
      <c r="K334" s="5">
        <v>24800</v>
      </c>
      <c r="L334" s="3" t="s">
        <v>932</v>
      </c>
      <c r="M334" s="9" t="s">
        <v>932</v>
      </c>
      <c r="N334" s="3" t="s">
        <v>666</v>
      </c>
    </row>
    <row r="335" spans="1:14" ht="21">
      <c r="A335" s="3">
        <v>331</v>
      </c>
      <c r="B335" s="4" t="s">
        <v>1673</v>
      </c>
      <c r="C335" s="3" t="s">
        <v>2322</v>
      </c>
      <c r="D335" s="2" t="s">
        <v>1863</v>
      </c>
      <c r="E335" s="3" t="s">
        <v>26</v>
      </c>
      <c r="F335" s="3"/>
      <c r="G335" s="3"/>
      <c r="H335" s="3">
        <v>1</v>
      </c>
      <c r="I335" s="3">
        <f t="shared" si="18"/>
        <v>1</v>
      </c>
      <c r="J335" s="5">
        <f t="shared" si="19"/>
        <v>4500</v>
      </c>
      <c r="K335" s="5">
        <v>4500</v>
      </c>
      <c r="L335" s="3" t="s">
        <v>932</v>
      </c>
      <c r="M335" s="9" t="s">
        <v>1069</v>
      </c>
      <c r="N335" s="3" t="s">
        <v>666</v>
      </c>
    </row>
    <row r="336" spans="1:14" ht="21">
      <c r="A336" s="3">
        <v>332</v>
      </c>
      <c r="B336" s="4" t="s">
        <v>1717</v>
      </c>
      <c r="C336" s="3" t="s">
        <v>2323</v>
      </c>
      <c r="D336" s="2" t="s">
        <v>2324</v>
      </c>
      <c r="E336" s="3" t="s">
        <v>26</v>
      </c>
      <c r="F336" s="3"/>
      <c r="G336" s="3"/>
      <c r="H336" s="3">
        <v>1</v>
      </c>
      <c r="I336" s="3">
        <f t="shared" si="18"/>
        <v>1</v>
      </c>
      <c r="J336" s="5">
        <f aca="true" t="shared" si="20" ref="J336:J367">K336/H336</f>
        <v>10000</v>
      </c>
      <c r="K336" s="5">
        <v>10000</v>
      </c>
      <c r="L336" s="3" t="s">
        <v>932</v>
      </c>
      <c r="M336" s="9" t="s">
        <v>1070</v>
      </c>
      <c r="N336" s="3" t="s">
        <v>666</v>
      </c>
    </row>
    <row r="337" spans="1:14" ht="21">
      <c r="A337" s="3">
        <v>333</v>
      </c>
      <c r="B337" s="4" t="s">
        <v>2325</v>
      </c>
      <c r="C337" s="3" t="s">
        <v>2326</v>
      </c>
      <c r="D337" s="2" t="s">
        <v>2327</v>
      </c>
      <c r="E337" s="3" t="s">
        <v>1521</v>
      </c>
      <c r="F337" s="3"/>
      <c r="G337" s="3"/>
      <c r="H337" s="3">
        <v>1</v>
      </c>
      <c r="I337" s="3">
        <f t="shared" si="18"/>
        <v>1</v>
      </c>
      <c r="J337" s="5">
        <f t="shared" si="20"/>
        <v>4719.77</v>
      </c>
      <c r="K337" s="7">
        <v>4719.77</v>
      </c>
      <c r="L337" s="3" t="s">
        <v>932</v>
      </c>
      <c r="M337" s="9" t="s">
        <v>2609</v>
      </c>
      <c r="N337" s="3" t="s">
        <v>666</v>
      </c>
    </row>
    <row r="338" spans="1:14" ht="21">
      <c r="A338" s="3">
        <v>334</v>
      </c>
      <c r="B338" s="4" t="s">
        <v>2325</v>
      </c>
      <c r="C338" s="3" t="s">
        <v>2328</v>
      </c>
      <c r="D338" s="2" t="s">
        <v>2329</v>
      </c>
      <c r="E338" s="3" t="s">
        <v>1521</v>
      </c>
      <c r="F338" s="3"/>
      <c r="G338" s="3"/>
      <c r="H338" s="3">
        <v>1</v>
      </c>
      <c r="I338" s="3">
        <f t="shared" si="18"/>
        <v>1</v>
      </c>
      <c r="J338" s="5">
        <f t="shared" si="20"/>
        <v>4280</v>
      </c>
      <c r="K338" s="5">
        <v>4280</v>
      </c>
      <c r="L338" s="3" t="s">
        <v>932</v>
      </c>
      <c r="M338" s="9" t="s">
        <v>2609</v>
      </c>
      <c r="N338" s="3" t="s">
        <v>666</v>
      </c>
    </row>
    <row r="339" spans="1:14" ht="21">
      <c r="A339" s="3">
        <v>335</v>
      </c>
      <c r="B339" s="4" t="s">
        <v>2330</v>
      </c>
      <c r="C339" s="3" t="s">
        <v>2331</v>
      </c>
      <c r="D339" s="2" t="s">
        <v>2332</v>
      </c>
      <c r="E339" s="3" t="s">
        <v>1521</v>
      </c>
      <c r="F339" s="3"/>
      <c r="G339" s="3"/>
      <c r="H339" s="3">
        <v>1</v>
      </c>
      <c r="I339" s="3">
        <f t="shared" si="18"/>
        <v>1</v>
      </c>
      <c r="J339" s="5">
        <f t="shared" si="20"/>
        <v>2461</v>
      </c>
      <c r="K339" s="5">
        <v>2461</v>
      </c>
      <c r="L339" s="3" t="s">
        <v>932</v>
      </c>
      <c r="M339" s="9" t="s">
        <v>2609</v>
      </c>
      <c r="N339" s="3" t="s">
        <v>666</v>
      </c>
    </row>
    <row r="340" spans="1:14" ht="21">
      <c r="A340" s="3">
        <v>336</v>
      </c>
      <c r="B340" s="4" t="s">
        <v>145</v>
      </c>
      <c r="C340" s="3" t="s">
        <v>2333</v>
      </c>
      <c r="D340" s="2" t="s">
        <v>1555</v>
      </c>
      <c r="E340" s="3" t="s">
        <v>1521</v>
      </c>
      <c r="F340" s="3"/>
      <c r="G340" s="3"/>
      <c r="H340" s="3">
        <v>1</v>
      </c>
      <c r="I340" s="3">
        <f t="shared" si="18"/>
        <v>1</v>
      </c>
      <c r="J340" s="5">
        <f t="shared" si="20"/>
        <v>10000</v>
      </c>
      <c r="K340" s="5">
        <v>10000</v>
      </c>
      <c r="L340" s="3" t="s">
        <v>932</v>
      </c>
      <c r="M340" s="9" t="s">
        <v>1071</v>
      </c>
      <c r="N340" s="3" t="s">
        <v>666</v>
      </c>
    </row>
    <row r="341" spans="1:14" ht="21">
      <c r="A341" s="3">
        <v>337</v>
      </c>
      <c r="B341" s="4" t="s">
        <v>1559</v>
      </c>
      <c r="C341" s="3" t="s">
        <v>2334</v>
      </c>
      <c r="D341" s="2" t="s">
        <v>1555</v>
      </c>
      <c r="E341" s="3" t="s">
        <v>1521</v>
      </c>
      <c r="F341" s="3"/>
      <c r="G341" s="3"/>
      <c r="H341" s="3">
        <v>1</v>
      </c>
      <c r="I341" s="3">
        <f t="shared" si="18"/>
        <v>1</v>
      </c>
      <c r="J341" s="5">
        <f t="shared" si="20"/>
        <v>10000</v>
      </c>
      <c r="K341" s="5">
        <v>10000</v>
      </c>
      <c r="L341" s="3" t="s">
        <v>932</v>
      </c>
      <c r="M341" s="9" t="s">
        <v>1071</v>
      </c>
      <c r="N341" s="3" t="s">
        <v>666</v>
      </c>
    </row>
    <row r="342" spans="1:14" ht="21">
      <c r="A342" s="3">
        <v>338</v>
      </c>
      <c r="B342" s="4" t="s">
        <v>339</v>
      </c>
      <c r="C342" s="3" t="s">
        <v>2335</v>
      </c>
      <c r="D342" s="2" t="s">
        <v>1555</v>
      </c>
      <c r="E342" s="3" t="s">
        <v>1521</v>
      </c>
      <c r="F342" s="3"/>
      <c r="G342" s="3"/>
      <c r="H342" s="3">
        <v>1</v>
      </c>
      <c r="I342" s="3">
        <f t="shared" si="18"/>
        <v>1</v>
      </c>
      <c r="J342" s="5">
        <f t="shared" si="20"/>
        <v>19300</v>
      </c>
      <c r="K342" s="5">
        <v>19300</v>
      </c>
      <c r="L342" s="3" t="s">
        <v>932</v>
      </c>
      <c r="M342" s="9" t="s">
        <v>1071</v>
      </c>
      <c r="N342" s="3" t="s">
        <v>666</v>
      </c>
    </row>
    <row r="343" spans="1:14" ht="21">
      <c r="A343" s="3">
        <v>339</v>
      </c>
      <c r="B343" s="4" t="s">
        <v>1501</v>
      </c>
      <c r="C343" s="3" t="s">
        <v>2336</v>
      </c>
      <c r="D343" s="2" t="s">
        <v>1555</v>
      </c>
      <c r="E343" s="3" t="s">
        <v>1521</v>
      </c>
      <c r="F343" s="3"/>
      <c r="G343" s="3"/>
      <c r="H343" s="3">
        <v>1</v>
      </c>
      <c r="I343" s="3">
        <f t="shared" si="18"/>
        <v>1</v>
      </c>
      <c r="J343" s="5">
        <f t="shared" si="20"/>
        <v>10000</v>
      </c>
      <c r="K343" s="5">
        <v>10000</v>
      </c>
      <c r="L343" s="3" t="s">
        <v>932</v>
      </c>
      <c r="M343" s="9" t="s">
        <v>1071</v>
      </c>
      <c r="N343" s="3" t="s">
        <v>666</v>
      </c>
    </row>
    <row r="344" spans="1:14" ht="21">
      <c r="A344" s="3">
        <v>340</v>
      </c>
      <c r="B344" s="4" t="s">
        <v>1511</v>
      </c>
      <c r="C344" s="3" t="s">
        <v>2337</v>
      </c>
      <c r="D344" s="2" t="s">
        <v>1555</v>
      </c>
      <c r="E344" s="3" t="s">
        <v>1521</v>
      </c>
      <c r="F344" s="3"/>
      <c r="G344" s="3"/>
      <c r="H344" s="3">
        <v>1</v>
      </c>
      <c r="I344" s="3">
        <f t="shared" si="18"/>
        <v>1</v>
      </c>
      <c r="J344" s="5">
        <f t="shared" si="20"/>
        <v>8400</v>
      </c>
      <c r="K344" s="5">
        <v>8400</v>
      </c>
      <c r="L344" s="3" t="s">
        <v>932</v>
      </c>
      <c r="M344" s="9" t="s">
        <v>1072</v>
      </c>
      <c r="N344" s="3" t="s">
        <v>666</v>
      </c>
    </row>
    <row r="345" spans="1:14" ht="21">
      <c r="A345" s="3">
        <v>341</v>
      </c>
      <c r="B345" s="4" t="s">
        <v>1566</v>
      </c>
      <c r="C345" s="3" t="s">
        <v>2338</v>
      </c>
      <c r="D345" s="2" t="s">
        <v>1555</v>
      </c>
      <c r="E345" s="3" t="s">
        <v>1521</v>
      </c>
      <c r="F345" s="3"/>
      <c r="G345" s="3"/>
      <c r="H345" s="3">
        <v>1</v>
      </c>
      <c r="I345" s="3">
        <f t="shared" si="18"/>
        <v>1</v>
      </c>
      <c r="J345" s="5">
        <f t="shared" si="20"/>
        <v>5520</v>
      </c>
      <c r="K345" s="5">
        <v>5520</v>
      </c>
      <c r="L345" s="3" t="s">
        <v>932</v>
      </c>
      <c r="M345" s="9" t="s">
        <v>1073</v>
      </c>
      <c r="N345" s="3" t="s">
        <v>666</v>
      </c>
    </row>
    <row r="346" spans="1:14" ht="21">
      <c r="A346" s="3">
        <v>342</v>
      </c>
      <c r="B346" s="4" t="s">
        <v>334</v>
      </c>
      <c r="C346" s="3" t="s">
        <v>2339</v>
      </c>
      <c r="D346" s="2" t="s">
        <v>1555</v>
      </c>
      <c r="E346" s="3" t="s">
        <v>1521</v>
      </c>
      <c r="F346" s="3"/>
      <c r="G346" s="3"/>
      <c r="H346" s="3">
        <v>1</v>
      </c>
      <c r="I346" s="3">
        <f t="shared" si="18"/>
        <v>1</v>
      </c>
      <c r="J346" s="5">
        <f t="shared" si="20"/>
        <v>11200</v>
      </c>
      <c r="K346" s="5">
        <v>11200</v>
      </c>
      <c r="L346" s="3" t="s">
        <v>932</v>
      </c>
      <c r="M346" s="9" t="s">
        <v>1074</v>
      </c>
      <c r="N346" s="3" t="s">
        <v>666</v>
      </c>
    </row>
    <row r="347" spans="1:14" ht="21">
      <c r="A347" s="3">
        <v>343</v>
      </c>
      <c r="B347" s="4" t="s">
        <v>1717</v>
      </c>
      <c r="C347" s="3" t="s">
        <v>2340</v>
      </c>
      <c r="D347" s="2" t="s">
        <v>1555</v>
      </c>
      <c r="E347" s="3" t="s">
        <v>26</v>
      </c>
      <c r="F347" s="3"/>
      <c r="G347" s="3"/>
      <c r="H347" s="3">
        <v>1</v>
      </c>
      <c r="I347" s="3">
        <f t="shared" si="18"/>
        <v>1</v>
      </c>
      <c r="J347" s="5">
        <f t="shared" si="20"/>
        <v>14800</v>
      </c>
      <c r="K347" s="5">
        <v>14800</v>
      </c>
      <c r="L347" s="3" t="s">
        <v>932</v>
      </c>
      <c r="M347" s="9" t="s">
        <v>1073</v>
      </c>
      <c r="N347" s="3" t="s">
        <v>666</v>
      </c>
    </row>
    <row r="348" spans="1:14" ht="21">
      <c r="A348" s="3">
        <v>344</v>
      </c>
      <c r="B348" s="4" t="s">
        <v>2341</v>
      </c>
      <c r="C348" s="3" t="s">
        <v>2342</v>
      </c>
      <c r="D348" s="2" t="s">
        <v>2343</v>
      </c>
      <c r="E348" s="3" t="s">
        <v>1521</v>
      </c>
      <c r="F348" s="3"/>
      <c r="G348" s="3"/>
      <c r="H348" s="3">
        <v>1</v>
      </c>
      <c r="I348" s="3">
        <f t="shared" si="18"/>
        <v>1</v>
      </c>
      <c r="J348" s="5">
        <f t="shared" si="20"/>
        <v>7000</v>
      </c>
      <c r="K348" s="5">
        <v>7000</v>
      </c>
      <c r="L348" s="3" t="s">
        <v>932</v>
      </c>
      <c r="M348" s="9" t="s">
        <v>46</v>
      </c>
      <c r="N348" s="3" t="s">
        <v>666</v>
      </c>
    </row>
    <row r="349" spans="1:14" ht="21">
      <c r="A349" s="3">
        <v>345</v>
      </c>
      <c r="B349" s="4" t="s">
        <v>1566</v>
      </c>
      <c r="C349" s="3" t="s">
        <v>2344</v>
      </c>
      <c r="D349" s="2" t="s">
        <v>1561</v>
      </c>
      <c r="E349" s="3" t="s">
        <v>1521</v>
      </c>
      <c r="F349" s="3"/>
      <c r="G349" s="3"/>
      <c r="H349" s="3">
        <v>23</v>
      </c>
      <c r="I349" s="3">
        <f t="shared" si="18"/>
        <v>23</v>
      </c>
      <c r="J349" s="5">
        <f t="shared" si="20"/>
        <v>750</v>
      </c>
      <c r="K349" s="5">
        <v>17250</v>
      </c>
      <c r="L349" s="3" t="s">
        <v>932</v>
      </c>
      <c r="M349" s="9" t="s">
        <v>2609</v>
      </c>
      <c r="N349" s="3" t="s">
        <v>666</v>
      </c>
    </row>
    <row r="350" spans="1:14" ht="21">
      <c r="A350" s="3">
        <v>346</v>
      </c>
      <c r="B350" s="4" t="s">
        <v>1566</v>
      </c>
      <c r="C350" s="3" t="s">
        <v>2345</v>
      </c>
      <c r="D350" s="2" t="s">
        <v>1561</v>
      </c>
      <c r="E350" s="3" t="s">
        <v>1521</v>
      </c>
      <c r="F350" s="3"/>
      <c r="G350" s="3"/>
      <c r="H350" s="3">
        <v>1</v>
      </c>
      <c r="I350" s="3">
        <f t="shared" si="18"/>
        <v>1</v>
      </c>
      <c r="J350" s="5">
        <f t="shared" si="20"/>
        <v>800</v>
      </c>
      <c r="K350" s="5">
        <v>800</v>
      </c>
      <c r="L350" s="3" t="s">
        <v>932</v>
      </c>
      <c r="M350" s="9" t="s">
        <v>2609</v>
      </c>
      <c r="N350" s="3" t="s">
        <v>666</v>
      </c>
    </row>
    <row r="351" spans="1:14" ht="21">
      <c r="A351" s="3">
        <v>347</v>
      </c>
      <c r="B351" s="4" t="s">
        <v>951</v>
      </c>
      <c r="C351" s="3" t="s">
        <v>2346</v>
      </c>
      <c r="D351" s="2" t="s">
        <v>1561</v>
      </c>
      <c r="E351" s="3" t="s">
        <v>1521</v>
      </c>
      <c r="F351" s="3"/>
      <c r="G351" s="3"/>
      <c r="H351" s="3">
        <v>6</v>
      </c>
      <c r="I351" s="3">
        <f t="shared" si="18"/>
        <v>6</v>
      </c>
      <c r="J351" s="5">
        <f t="shared" si="20"/>
        <v>550</v>
      </c>
      <c r="K351" s="5">
        <v>3300</v>
      </c>
      <c r="L351" s="3" t="s">
        <v>932</v>
      </c>
      <c r="M351" s="9" t="s">
        <v>2609</v>
      </c>
      <c r="N351" s="3" t="s">
        <v>666</v>
      </c>
    </row>
    <row r="352" spans="1:14" ht="21">
      <c r="A352" s="3">
        <v>348</v>
      </c>
      <c r="B352" s="4" t="s">
        <v>1553</v>
      </c>
      <c r="C352" s="3" t="s">
        <v>2347</v>
      </c>
      <c r="D352" s="2" t="s">
        <v>1565</v>
      </c>
      <c r="E352" s="3" t="s">
        <v>1521</v>
      </c>
      <c r="F352" s="3"/>
      <c r="G352" s="3"/>
      <c r="H352" s="3">
        <v>1</v>
      </c>
      <c r="I352" s="3">
        <f t="shared" si="18"/>
        <v>1</v>
      </c>
      <c r="J352" s="5">
        <f t="shared" si="20"/>
        <v>1330</v>
      </c>
      <c r="K352" s="5">
        <v>1330</v>
      </c>
      <c r="L352" s="3" t="s">
        <v>932</v>
      </c>
      <c r="M352" s="9" t="s">
        <v>2609</v>
      </c>
      <c r="N352" s="3" t="s">
        <v>666</v>
      </c>
    </row>
    <row r="353" spans="1:14" ht="21">
      <c r="A353" s="3">
        <v>349</v>
      </c>
      <c r="B353" s="4" t="s">
        <v>2348</v>
      </c>
      <c r="C353" s="3" t="s">
        <v>2349</v>
      </c>
      <c r="D353" s="2" t="s">
        <v>1872</v>
      </c>
      <c r="E353" s="3" t="s">
        <v>1521</v>
      </c>
      <c r="F353" s="3"/>
      <c r="G353" s="3"/>
      <c r="H353" s="3">
        <v>1</v>
      </c>
      <c r="I353" s="3">
        <f t="shared" si="18"/>
        <v>1</v>
      </c>
      <c r="J353" s="5">
        <f t="shared" si="20"/>
        <v>30000</v>
      </c>
      <c r="K353" s="5">
        <v>30000</v>
      </c>
      <c r="L353" s="3" t="s">
        <v>932</v>
      </c>
      <c r="M353" s="9" t="s">
        <v>1075</v>
      </c>
      <c r="N353" s="3" t="s">
        <v>666</v>
      </c>
    </row>
    <row r="354" spans="1:14" ht="21">
      <c r="A354" s="3">
        <v>350</v>
      </c>
      <c r="B354" s="4" t="s">
        <v>150</v>
      </c>
      <c r="C354" s="3" t="s">
        <v>2350</v>
      </c>
      <c r="D354" s="2" t="s">
        <v>1874</v>
      </c>
      <c r="E354" s="3" t="s">
        <v>1521</v>
      </c>
      <c r="F354" s="3"/>
      <c r="G354" s="3"/>
      <c r="H354" s="3">
        <v>1</v>
      </c>
      <c r="I354" s="3">
        <f t="shared" si="18"/>
        <v>1</v>
      </c>
      <c r="J354" s="5">
        <f t="shared" si="20"/>
        <v>5800</v>
      </c>
      <c r="K354" s="5">
        <v>5800</v>
      </c>
      <c r="L354" s="3" t="s">
        <v>932</v>
      </c>
      <c r="M354" s="9" t="s">
        <v>2631</v>
      </c>
      <c r="N354" s="3" t="s">
        <v>666</v>
      </c>
    </row>
    <row r="355" spans="1:14" ht="21">
      <c r="A355" s="3">
        <v>351</v>
      </c>
      <c r="B355" s="4" t="s">
        <v>334</v>
      </c>
      <c r="C355" s="3" t="s">
        <v>2351</v>
      </c>
      <c r="D355" s="2" t="s">
        <v>173</v>
      </c>
      <c r="E355" s="3" t="s">
        <v>1521</v>
      </c>
      <c r="F355" s="3"/>
      <c r="G355" s="3"/>
      <c r="H355" s="3">
        <v>2</v>
      </c>
      <c r="I355" s="3">
        <f t="shared" si="18"/>
        <v>2</v>
      </c>
      <c r="J355" s="5">
        <f t="shared" si="20"/>
        <v>7400</v>
      </c>
      <c r="K355" s="5">
        <v>14800</v>
      </c>
      <c r="L355" s="3" t="s">
        <v>932</v>
      </c>
      <c r="M355" s="9" t="s">
        <v>43</v>
      </c>
      <c r="N355" s="3" t="s">
        <v>666</v>
      </c>
    </row>
    <row r="356" spans="1:14" ht="21">
      <c r="A356" s="3">
        <v>352</v>
      </c>
      <c r="B356" s="4" t="s">
        <v>2352</v>
      </c>
      <c r="C356" s="3" t="s">
        <v>2353</v>
      </c>
      <c r="D356" s="2" t="s">
        <v>173</v>
      </c>
      <c r="E356" s="3" t="s">
        <v>1521</v>
      </c>
      <c r="F356" s="3"/>
      <c r="G356" s="3"/>
      <c r="H356" s="3">
        <v>1</v>
      </c>
      <c r="I356" s="3">
        <f t="shared" si="18"/>
        <v>1</v>
      </c>
      <c r="J356" s="5">
        <f t="shared" si="20"/>
        <v>4500</v>
      </c>
      <c r="K356" s="5">
        <v>4500</v>
      </c>
      <c r="L356" s="3" t="s">
        <v>932</v>
      </c>
      <c r="M356" s="9" t="s">
        <v>2614</v>
      </c>
      <c r="N356" s="3" t="s">
        <v>666</v>
      </c>
    </row>
    <row r="357" spans="1:14" ht="21">
      <c r="A357" s="3">
        <v>353</v>
      </c>
      <c r="B357" s="4" t="s">
        <v>1717</v>
      </c>
      <c r="C357" s="3" t="s">
        <v>2354</v>
      </c>
      <c r="D357" s="2" t="s">
        <v>173</v>
      </c>
      <c r="E357" s="3" t="s">
        <v>26</v>
      </c>
      <c r="F357" s="3"/>
      <c r="G357" s="3"/>
      <c r="H357" s="3">
        <v>3</v>
      </c>
      <c r="I357" s="3">
        <f t="shared" si="18"/>
        <v>3</v>
      </c>
      <c r="J357" s="5">
        <f t="shared" si="20"/>
        <v>7500</v>
      </c>
      <c r="K357" s="5">
        <v>22500</v>
      </c>
      <c r="L357" s="3" t="s">
        <v>932</v>
      </c>
      <c r="M357" s="9" t="s">
        <v>2614</v>
      </c>
      <c r="N357" s="3" t="s">
        <v>666</v>
      </c>
    </row>
    <row r="358" spans="1:14" ht="21">
      <c r="A358" s="3">
        <v>354</v>
      </c>
      <c r="B358" s="4" t="s">
        <v>1717</v>
      </c>
      <c r="C358" s="3" t="s">
        <v>2355</v>
      </c>
      <c r="D358" s="2" t="s">
        <v>2356</v>
      </c>
      <c r="E358" s="3" t="s">
        <v>26</v>
      </c>
      <c r="F358" s="3"/>
      <c r="G358" s="3"/>
      <c r="H358" s="3">
        <v>40</v>
      </c>
      <c r="I358" s="3">
        <f t="shared" si="18"/>
        <v>40</v>
      </c>
      <c r="J358" s="5">
        <f t="shared" si="20"/>
        <v>450</v>
      </c>
      <c r="K358" s="5">
        <v>18000</v>
      </c>
      <c r="L358" s="3" t="s">
        <v>932</v>
      </c>
      <c r="M358" s="9" t="s">
        <v>1076</v>
      </c>
      <c r="N358" s="3" t="s">
        <v>666</v>
      </c>
    </row>
    <row r="359" spans="1:14" ht="21">
      <c r="A359" s="3">
        <v>355</v>
      </c>
      <c r="B359" s="4" t="s">
        <v>509</v>
      </c>
      <c r="C359" s="3" t="s">
        <v>2357</v>
      </c>
      <c r="D359" s="2" t="s">
        <v>2358</v>
      </c>
      <c r="E359" s="3" t="s">
        <v>1521</v>
      </c>
      <c r="F359" s="3"/>
      <c r="G359" s="3"/>
      <c r="H359" s="3">
        <v>2</v>
      </c>
      <c r="I359" s="3">
        <f t="shared" si="18"/>
        <v>2</v>
      </c>
      <c r="J359" s="5">
        <f t="shared" si="20"/>
        <v>2900</v>
      </c>
      <c r="K359" s="5">
        <v>5800</v>
      </c>
      <c r="L359" s="3" t="s">
        <v>932</v>
      </c>
      <c r="M359" s="9" t="s">
        <v>1077</v>
      </c>
      <c r="N359" s="3" t="s">
        <v>666</v>
      </c>
    </row>
    <row r="360" spans="1:14" ht="21">
      <c r="A360" s="3">
        <v>356</v>
      </c>
      <c r="B360" s="4" t="s">
        <v>1717</v>
      </c>
      <c r="C360" s="3" t="s">
        <v>2359</v>
      </c>
      <c r="D360" s="2" t="s">
        <v>2360</v>
      </c>
      <c r="E360" s="3" t="s">
        <v>26</v>
      </c>
      <c r="F360" s="3"/>
      <c r="G360" s="3"/>
      <c r="H360" s="3">
        <v>1</v>
      </c>
      <c r="I360" s="3">
        <f t="shared" si="18"/>
        <v>1</v>
      </c>
      <c r="J360" s="5">
        <f t="shared" si="20"/>
        <v>25000</v>
      </c>
      <c r="K360" s="5">
        <v>25000</v>
      </c>
      <c r="L360" s="3" t="s">
        <v>932</v>
      </c>
      <c r="M360" s="9" t="s">
        <v>1078</v>
      </c>
      <c r="N360" s="3" t="s">
        <v>666</v>
      </c>
    </row>
    <row r="361" spans="1:14" ht="21">
      <c r="A361" s="3">
        <v>357</v>
      </c>
      <c r="B361" s="4" t="s">
        <v>2361</v>
      </c>
      <c r="C361" s="3" t="s">
        <v>2362</v>
      </c>
      <c r="D361" s="2" t="s">
        <v>1905</v>
      </c>
      <c r="E361" s="3" t="s">
        <v>26</v>
      </c>
      <c r="F361" s="3"/>
      <c r="G361" s="3"/>
      <c r="H361" s="3">
        <v>1</v>
      </c>
      <c r="I361" s="3">
        <f t="shared" si="18"/>
        <v>1</v>
      </c>
      <c r="J361" s="5">
        <f t="shared" si="20"/>
        <v>39600</v>
      </c>
      <c r="K361" s="5">
        <v>39600</v>
      </c>
      <c r="L361" s="3" t="s">
        <v>932</v>
      </c>
      <c r="M361" s="9" t="s">
        <v>1079</v>
      </c>
      <c r="N361" s="3" t="s">
        <v>666</v>
      </c>
    </row>
    <row r="362" spans="1:14" ht="21">
      <c r="A362" s="3">
        <v>358</v>
      </c>
      <c r="B362" s="4" t="s">
        <v>1717</v>
      </c>
      <c r="C362" s="3" t="s">
        <v>2363</v>
      </c>
      <c r="D362" s="2" t="s">
        <v>178</v>
      </c>
      <c r="E362" s="3" t="s">
        <v>26</v>
      </c>
      <c r="F362" s="3"/>
      <c r="G362" s="3"/>
      <c r="H362" s="3">
        <v>3</v>
      </c>
      <c r="I362" s="3">
        <f t="shared" si="18"/>
        <v>3</v>
      </c>
      <c r="J362" s="5">
        <f t="shared" si="20"/>
        <v>5000</v>
      </c>
      <c r="K362" s="5">
        <v>15000</v>
      </c>
      <c r="L362" s="3" t="s">
        <v>932</v>
      </c>
      <c r="M362" s="9" t="s">
        <v>2614</v>
      </c>
      <c r="N362" s="3" t="s">
        <v>666</v>
      </c>
    </row>
    <row r="363" spans="1:14" ht="21">
      <c r="A363" s="3">
        <v>359</v>
      </c>
      <c r="B363" s="4" t="s">
        <v>1717</v>
      </c>
      <c r="C363" s="3" t="s">
        <v>2364</v>
      </c>
      <c r="D363" s="2" t="s">
        <v>2365</v>
      </c>
      <c r="E363" s="3" t="s">
        <v>26</v>
      </c>
      <c r="F363" s="3"/>
      <c r="G363" s="3"/>
      <c r="H363" s="3">
        <v>1</v>
      </c>
      <c r="I363" s="3">
        <f t="shared" si="18"/>
        <v>1</v>
      </c>
      <c r="J363" s="5">
        <f t="shared" si="20"/>
        <v>15000</v>
      </c>
      <c r="K363" s="5">
        <v>15000</v>
      </c>
      <c r="L363" s="3" t="s">
        <v>932</v>
      </c>
      <c r="M363" s="9" t="s">
        <v>2609</v>
      </c>
      <c r="N363" s="3" t="s">
        <v>666</v>
      </c>
    </row>
    <row r="364" spans="1:14" ht="21">
      <c r="A364" s="3">
        <v>360</v>
      </c>
      <c r="B364" s="4" t="s">
        <v>1501</v>
      </c>
      <c r="C364" s="3" t="s">
        <v>2366</v>
      </c>
      <c r="D364" s="2" t="s">
        <v>2367</v>
      </c>
      <c r="E364" s="3" t="s">
        <v>26</v>
      </c>
      <c r="F364" s="3"/>
      <c r="G364" s="3"/>
      <c r="H364" s="3">
        <v>1</v>
      </c>
      <c r="I364" s="3">
        <f aca="true" t="shared" si="21" ref="I364:I410">H364</f>
        <v>1</v>
      </c>
      <c r="J364" s="5">
        <f t="shared" si="20"/>
        <v>1900</v>
      </c>
      <c r="K364" s="5">
        <v>1900</v>
      </c>
      <c r="L364" s="3" t="s">
        <v>932</v>
      </c>
      <c r="M364" s="9" t="s">
        <v>1080</v>
      </c>
      <c r="N364" s="3" t="s">
        <v>666</v>
      </c>
    </row>
    <row r="365" spans="1:14" ht="21">
      <c r="A365" s="3">
        <v>361</v>
      </c>
      <c r="B365" s="4" t="s">
        <v>1717</v>
      </c>
      <c r="C365" s="3" t="s">
        <v>2368</v>
      </c>
      <c r="D365" s="2" t="s">
        <v>2369</v>
      </c>
      <c r="E365" s="3" t="s">
        <v>26</v>
      </c>
      <c r="F365" s="3"/>
      <c r="G365" s="3"/>
      <c r="H365" s="3">
        <v>1</v>
      </c>
      <c r="I365" s="3">
        <f t="shared" si="21"/>
        <v>1</v>
      </c>
      <c r="J365" s="5">
        <f t="shared" si="20"/>
        <v>17750</v>
      </c>
      <c r="K365" s="5">
        <v>17750</v>
      </c>
      <c r="L365" s="3" t="s">
        <v>932</v>
      </c>
      <c r="M365" s="9" t="s">
        <v>1081</v>
      </c>
      <c r="N365" s="3" t="s">
        <v>666</v>
      </c>
    </row>
    <row r="366" spans="1:14" ht="21">
      <c r="A366" s="3">
        <v>362</v>
      </c>
      <c r="B366" s="4" t="s">
        <v>1717</v>
      </c>
      <c r="C366" s="3" t="s">
        <v>2370</v>
      </c>
      <c r="D366" s="2" t="s">
        <v>2371</v>
      </c>
      <c r="E366" s="3" t="s">
        <v>26</v>
      </c>
      <c r="F366" s="3"/>
      <c r="G366" s="3"/>
      <c r="H366" s="3">
        <v>1</v>
      </c>
      <c r="I366" s="3">
        <f t="shared" si="21"/>
        <v>1</v>
      </c>
      <c r="J366" s="5">
        <f t="shared" si="20"/>
        <v>27800</v>
      </c>
      <c r="K366" s="5">
        <v>27800</v>
      </c>
      <c r="L366" s="3" t="s">
        <v>932</v>
      </c>
      <c r="M366" s="9" t="s">
        <v>1082</v>
      </c>
      <c r="N366" s="3" t="s">
        <v>666</v>
      </c>
    </row>
    <row r="367" spans="1:14" ht="21">
      <c r="A367" s="3">
        <v>363</v>
      </c>
      <c r="B367" s="4" t="s">
        <v>2372</v>
      </c>
      <c r="C367" s="3" t="s">
        <v>2373</v>
      </c>
      <c r="D367" s="2" t="s">
        <v>173</v>
      </c>
      <c r="E367" s="3" t="s">
        <v>1521</v>
      </c>
      <c r="F367" s="3"/>
      <c r="G367" s="3"/>
      <c r="H367" s="3">
        <v>1</v>
      </c>
      <c r="I367" s="3">
        <f t="shared" si="21"/>
        <v>1</v>
      </c>
      <c r="J367" s="5">
        <f t="shared" si="20"/>
        <v>4700</v>
      </c>
      <c r="K367" s="5">
        <v>4700</v>
      </c>
      <c r="L367" s="3" t="s">
        <v>932</v>
      </c>
      <c r="M367" s="9" t="s">
        <v>2374</v>
      </c>
      <c r="N367" s="3" t="s">
        <v>2596</v>
      </c>
    </row>
    <row r="368" spans="1:14" ht="21">
      <c r="A368" s="3">
        <v>364</v>
      </c>
      <c r="B368" s="4" t="s">
        <v>2375</v>
      </c>
      <c r="C368" s="3" t="s">
        <v>2376</v>
      </c>
      <c r="D368" s="2" t="s">
        <v>173</v>
      </c>
      <c r="E368" s="3" t="s">
        <v>1521</v>
      </c>
      <c r="F368" s="3"/>
      <c r="G368" s="3"/>
      <c r="H368" s="3">
        <v>1</v>
      </c>
      <c r="I368" s="3">
        <f t="shared" si="21"/>
        <v>1</v>
      </c>
      <c r="J368" s="5">
        <f aca="true" t="shared" si="22" ref="J368:J399">K368/H368</f>
        <v>8000</v>
      </c>
      <c r="K368" s="5">
        <v>8000</v>
      </c>
      <c r="L368" s="3" t="s">
        <v>932</v>
      </c>
      <c r="M368" s="9" t="s">
        <v>2374</v>
      </c>
      <c r="N368" s="3" t="s">
        <v>2596</v>
      </c>
    </row>
    <row r="369" spans="1:14" ht="21">
      <c r="A369" s="3">
        <v>365</v>
      </c>
      <c r="B369" s="4" t="s">
        <v>339</v>
      </c>
      <c r="C369" s="3" t="s">
        <v>2377</v>
      </c>
      <c r="D369" s="2" t="s">
        <v>945</v>
      </c>
      <c r="E369" s="3" t="s">
        <v>26</v>
      </c>
      <c r="F369" s="3"/>
      <c r="G369" s="3"/>
      <c r="H369" s="3">
        <v>1</v>
      </c>
      <c r="I369" s="3">
        <f t="shared" si="21"/>
        <v>1</v>
      </c>
      <c r="J369" s="5">
        <f t="shared" si="22"/>
        <v>3500</v>
      </c>
      <c r="K369" s="5">
        <v>3500</v>
      </c>
      <c r="L369" s="3" t="s">
        <v>932</v>
      </c>
      <c r="M369" s="9" t="s">
        <v>2378</v>
      </c>
      <c r="N369" s="3" t="s">
        <v>2596</v>
      </c>
    </row>
    <row r="370" spans="1:14" ht="21">
      <c r="A370" s="3">
        <v>366</v>
      </c>
      <c r="B370" s="4" t="s">
        <v>588</v>
      </c>
      <c r="C370" s="3" t="s">
        <v>2379</v>
      </c>
      <c r="D370" s="2" t="s">
        <v>2092</v>
      </c>
      <c r="E370" s="3" t="s">
        <v>1521</v>
      </c>
      <c r="F370" s="3"/>
      <c r="G370" s="3"/>
      <c r="H370" s="3">
        <v>2</v>
      </c>
      <c r="I370" s="3">
        <f t="shared" si="21"/>
        <v>2</v>
      </c>
      <c r="J370" s="5">
        <f t="shared" si="22"/>
        <v>1530</v>
      </c>
      <c r="K370" s="5">
        <v>3060</v>
      </c>
      <c r="L370" s="3" t="s">
        <v>932</v>
      </c>
      <c r="M370" s="9" t="s">
        <v>2380</v>
      </c>
      <c r="N370" s="3" t="s">
        <v>2596</v>
      </c>
    </row>
    <row r="371" spans="1:14" ht="21">
      <c r="A371" s="3">
        <v>367</v>
      </c>
      <c r="B371" s="4" t="s">
        <v>588</v>
      </c>
      <c r="C371" s="3" t="s">
        <v>2381</v>
      </c>
      <c r="D371" s="2" t="s">
        <v>2382</v>
      </c>
      <c r="E371" s="3" t="s">
        <v>1521</v>
      </c>
      <c r="F371" s="3"/>
      <c r="G371" s="3"/>
      <c r="H371" s="3">
        <v>1</v>
      </c>
      <c r="I371" s="3">
        <f t="shared" si="21"/>
        <v>1</v>
      </c>
      <c r="J371" s="5">
        <f t="shared" si="22"/>
        <v>650</v>
      </c>
      <c r="K371" s="5">
        <v>650</v>
      </c>
      <c r="L371" s="3" t="s">
        <v>932</v>
      </c>
      <c r="M371" s="9" t="s">
        <v>2383</v>
      </c>
      <c r="N371" s="3" t="s">
        <v>2596</v>
      </c>
    </row>
    <row r="372" spans="1:14" ht="21">
      <c r="A372" s="3">
        <v>368</v>
      </c>
      <c r="B372" s="4" t="s">
        <v>1559</v>
      </c>
      <c r="C372" s="3" t="s">
        <v>2384</v>
      </c>
      <c r="D372" s="2" t="s">
        <v>1858</v>
      </c>
      <c r="E372" s="3" t="s">
        <v>26</v>
      </c>
      <c r="F372" s="3"/>
      <c r="G372" s="3"/>
      <c r="H372" s="3">
        <v>2</v>
      </c>
      <c r="I372" s="3">
        <f t="shared" si="21"/>
        <v>2</v>
      </c>
      <c r="J372" s="5">
        <f t="shared" si="22"/>
        <v>5700</v>
      </c>
      <c r="K372" s="5">
        <v>11400</v>
      </c>
      <c r="L372" s="3" t="s">
        <v>932</v>
      </c>
      <c r="M372" s="9" t="s">
        <v>2385</v>
      </c>
      <c r="N372" s="3" t="s">
        <v>2596</v>
      </c>
    </row>
    <row r="373" spans="1:14" ht="21">
      <c r="A373" s="3">
        <v>369</v>
      </c>
      <c r="B373" s="4" t="s">
        <v>1559</v>
      </c>
      <c r="C373" s="3" t="s">
        <v>2386</v>
      </c>
      <c r="D373" s="2" t="s">
        <v>1858</v>
      </c>
      <c r="E373" s="3" t="s">
        <v>26</v>
      </c>
      <c r="F373" s="3"/>
      <c r="G373" s="3"/>
      <c r="H373" s="3">
        <v>4</v>
      </c>
      <c r="I373" s="3">
        <f t="shared" si="21"/>
        <v>4</v>
      </c>
      <c r="J373" s="5">
        <f t="shared" si="22"/>
        <v>6530</v>
      </c>
      <c r="K373" s="5">
        <v>26120</v>
      </c>
      <c r="L373" s="3" t="s">
        <v>932</v>
      </c>
      <c r="M373" s="9" t="s">
        <v>2385</v>
      </c>
      <c r="N373" s="3" t="s">
        <v>2596</v>
      </c>
    </row>
    <row r="374" spans="1:14" ht="21">
      <c r="A374" s="3">
        <v>370</v>
      </c>
      <c r="B374" s="4" t="s">
        <v>1511</v>
      </c>
      <c r="C374" s="3" t="s">
        <v>2387</v>
      </c>
      <c r="D374" s="2" t="s">
        <v>1858</v>
      </c>
      <c r="E374" s="3" t="s">
        <v>26</v>
      </c>
      <c r="F374" s="3"/>
      <c r="G374" s="3"/>
      <c r="H374" s="3">
        <v>4</v>
      </c>
      <c r="I374" s="3">
        <f t="shared" si="21"/>
        <v>4</v>
      </c>
      <c r="J374" s="5">
        <f t="shared" si="22"/>
        <v>6500</v>
      </c>
      <c r="K374" s="5">
        <v>26000</v>
      </c>
      <c r="L374" s="3" t="s">
        <v>932</v>
      </c>
      <c r="M374" s="9" t="s">
        <v>2385</v>
      </c>
      <c r="N374" s="3" t="s">
        <v>2596</v>
      </c>
    </row>
    <row r="375" spans="1:14" ht="21">
      <c r="A375" s="3">
        <v>371</v>
      </c>
      <c r="B375" s="4" t="s">
        <v>1511</v>
      </c>
      <c r="C375" s="3" t="s">
        <v>2388</v>
      </c>
      <c r="D375" s="2" t="s">
        <v>1858</v>
      </c>
      <c r="E375" s="3" t="s">
        <v>26</v>
      </c>
      <c r="F375" s="3"/>
      <c r="G375" s="3"/>
      <c r="H375" s="3">
        <v>5</v>
      </c>
      <c r="I375" s="3">
        <f t="shared" si="21"/>
        <v>5</v>
      </c>
      <c r="J375" s="5">
        <f t="shared" si="22"/>
        <v>5600</v>
      </c>
      <c r="K375" s="5">
        <v>28000</v>
      </c>
      <c r="L375" s="3" t="s">
        <v>932</v>
      </c>
      <c r="M375" s="9" t="s">
        <v>2385</v>
      </c>
      <c r="N375" s="3" t="s">
        <v>2596</v>
      </c>
    </row>
    <row r="376" spans="1:14" ht="21">
      <c r="A376" s="3">
        <v>372</v>
      </c>
      <c r="B376" s="4" t="s">
        <v>1511</v>
      </c>
      <c r="C376" s="3" t="s">
        <v>2389</v>
      </c>
      <c r="D376" s="2" t="s">
        <v>1858</v>
      </c>
      <c r="E376" s="3" t="s">
        <v>26</v>
      </c>
      <c r="F376" s="3"/>
      <c r="G376" s="3"/>
      <c r="H376" s="3">
        <v>1</v>
      </c>
      <c r="I376" s="3">
        <f t="shared" si="21"/>
        <v>1</v>
      </c>
      <c r="J376" s="5">
        <f t="shared" si="22"/>
        <v>6500</v>
      </c>
      <c r="K376" s="5">
        <v>6500</v>
      </c>
      <c r="L376" s="3" t="s">
        <v>932</v>
      </c>
      <c r="M376" s="9" t="s">
        <v>2385</v>
      </c>
      <c r="N376" s="3" t="s">
        <v>2596</v>
      </c>
    </row>
    <row r="377" spans="1:14" ht="21">
      <c r="A377" s="3">
        <v>373</v>
      </c>
      <c r="B377" s="4" t="s">
        <v>2390</v>
      </c>
      <c r="C377" s="3" t="s">
        <v>2391</v>
      </c>
      <c r="D377" s="2" t="s">
        <v>1858</v>
      </c>
      <c r="E377" s="3" t="s">
        <v>26</v>
      </c>
      <c r="F377" s="3"/>
      <c r="G377" s="3"/>
      <c r="H377" s="3">
        <v>1</v>
      </c>
      <c r="I377" s="3">
        <f t="shared" si="21"/>
        <v>1</v>
      </c>
      <c r="J377" s="5">
        <f t="shared" si="22"/>
        <v>5700</v>
      </c>
      <c r="K377" s="5">
        <v>5700</v>
      </c>
      <c r="L377" s="3" t="s">
        <v>932</v>
      </c>
      <c r="M377" s="9" t="s">
        <v>2385</v>
      </c>
      <c r="N377" s="3" t="s">
        <v>2596</v>
      </c>
    </row>
    <row r="378" spans="1:14" ht="21">
      <c r="A378" s="3">
        <v>374</v>
      </c>
      <c r="B378" s="4" t="s">
        <v>588</v>
      </c>
      <c r="C378" s="3" t="s">
        <v>2392</v>
      </c>
      <c r="D378" s="2" t="s">
        <v>2393</v>
      </c>
      <c r="E378" s="3" t="s">
        <v>1521</v>
      </c>
      <c r="F378" s="3"/>
      <c r="G378" s="3"/>
      <c r="H378" s="3">
        <v>1</v>
      </c>
      <c r="I378" s="3">
        <f t="shared" si="21"/>
        <v>1</v>
      </c>
      <c r="J378" s="5">
        <f t="shared" si="22"/>
        <v>380</v>
      </c>
      <c r="K378" s="5">
        <v>380</v>
      </c>
      <c r="L378" s="3" t="s">
        <v>932</v>
      </c>
      <c r="M378" s="9" t="s">
        <v>2394</v>
      </c>
      <c r="N378" s="3" t="s">
        <v>2596</v>
      </c>
    </row>
    <row r="379" spans="1:14" ht="21">
      <c r="A379" s="3">
        <v>375</v>
      </c>
      <c r="B379" s="4" t="s">
        <v>588</v>
      </c>
      <c r="C379" s="3" t="s">
        <v>2395</v>
      </c>
      <c r="D379" s="2" t="s">
        <v>1856</v>
      </c>
      <c r="E379" s="3" t="s">
        <v>1521</v>
      </c>
      <c r="F379" s="3"/>
      <c r="G379" s="3"/>
      <c r="H379" s="3">
        <v>1</v>
      </c>
      <c r="I379" s="3">
        <f t="shared" si="21"/>
        <v>1</v>
      </c>
      <c r="J379" s="5">
        <f t="shared" si="22"/>
        <v>7500</v>
      </c>
      <c r="K379" s="5">
        <v>7500</v>
      </c>
      <c r="L379" s="3" t="s">
        <v>932</v>
      </c>
      <c r="M379" s="9" t="s">
        <v>2396</v>
      </c>
      <c r="N379" s="3" t="s">
        <v>2596</v>
      </c>
    </row>
    <row r="380" spans="1:14" ht="21">
      <c r="A380" s="3">
        <v>376</v>
      </c>
      <c r="B380" s="4" t="s">
        <v>1501</v>
      </c>
      <c r="C380" s="3" t="s">
        <v>2397</v>
      </c>
      <c r="D380" s="2" t="s">
        <v>494</v>
      </c>
      <c r="E380" s="3" t="s">
        <v>1521</v>
      </c>
      <c r="F380" s="3"/>
      <c r="G380" s="3"/>
      <c r="H380" s="3">
        <v>1</v>
      </c>
      <c r="I380" s="3">
        <f t="shared" si="21"/>
        <v>1</v>
      </c>
      <c r="J380" s="5">
        <f t="shared" si="22"/>
        <v>7800</v>
      </c>
      <c r="K380" s="5">
        <v>7800</v>
      </c>
      <c r="L380" s="3" t="s">
        <v>932</v>
      </c>
      <c r="M380" s="9" t="s">
        <v>2385</v>
      </c>
      <c r="N380" s="3" t="s">
        <v>2596</v>
      </c>
    </row>
    <row r="381" spans="1:14" ht="21">
      <c r="A381" s="3">
        <v>377</v>
      </c>
      <c r="B381" s="4" t="s">
        <v>2398</v>
      </c>
      <c r="C381" s="3" t="s">
        <v>2399</v>
      </c>
      <c r="D381" s="2" t="s">
        <v>494</v>
      </c>
      <c r="E381" s="3" t="s">
        <v>1521</v>
      </c>
      <c r="F381" s="3"/>
      <c r="G381" s="3"/>
      <c r="H381" s="3">
        <v>1</v>
      </c>
      <c r="I381" s="3">
        <f t="shared" si="21"/>
        <v>1</v>
      </c>
      <c r="J381" s="5">
        <f t="shared" si="22"/>
        <v>9500</v>
      </c>
      <c r="K381" s="5">
        <v>9500</v>
      </c>
      <c r="L381" s="3" t="s">
        <v>932</v>
      </c>
      <c r="M381" s="9" t="s">
        <v>2385</v>
      </c>
      <c r="N381" s="3" t="s">
        <v>2596</v>
      </c>
    </row>
    <row r="382" spans="1:14" ht="21">
      <c r="A382" s="3">
        <v>378</v>
      </c>
      <c r="B382" s="4" t="s">
        <v>1518</v>
      </c>
      <c r="C382" s="3" t="s">
        <v>2400</v>
      </c>
      <c r="D382" s="2" t="s">
        <v>494</v>
      </c>
      <c r="E382" s="3" t="s">
        <v>1521</v>
      </c>
      <c r="F382" s="3"/>
      <c r="G382" s="3"/>
      <c r="H382" s="3">
        <v>1</v>
      </c>
      <c r="I382" s="3">
        <f t="shared" si="21"/>
        <v>1</v>
      </c>
      <c r="J382" s="5">
        <f t="shared" si="22"/>
        <v>9400</v>
      </c>
      <c r="K382" s="5">
        <v>9400</v>
      </c>
      <c r="L382" s="3" t="s">
        <v>932</v>
      </c>
      <c r="M382" s="9" t="s">
        <v>2385</v>
      </c>
      <c r="N382" s="3" t="s">
        <v>2596</v>
      </c>
    </row>
    <row r="383" spans="1:14" ht="21">
      <c r="A383" s="3">
        <v>379</v>
      </c>
      <c r="B383" s="4" t="s">
        <v>1914</v>
      </c>
      <c r="C383" s="3" t="s">
        <v>1924</v>
      </c>
      <c r="D383" s="2" t="s">
        <v>494</v>
      </c>
      <c r="E383" s="3" t="s">
        <v>1521</v>
      </c>
      <c r="F383" s="3"/>
      <c r="G383" s="3"/>
      <c r="H383" s="3">
        <v>3</v>
      </c>
      <c r="I383" s="3">
        <f t="shared" si="21"/>
        <v>3</v>
      </c>
      <c r="J383" s="5">
        <f t="shared" si="22"/>
        <v>9400</v>
      </c>
      <c r="K383" s="5">
        <v>28200</v>
      </c>
      <c r="L383" s="3" t="s">
        <v>932</v>
      </c>
      <c r="M383" s="9" t="s">
        <v>2385</v>
      </c>
      <c r="N383" s="3" t="s">
        <v>2596</v>
      </c>
    </row>
    <row r="384" spans="1:14" ht="21">
      <c r="A384" s="3">
        <v>380</v>
      </c>
      <c r="B384" s="4" t="s">
        <v>2182</v>
      </c>
      <c r="C384" s="3" t="s">
        <v>2401</v>
      </c>
      <c r="D384" s="2" t="s">
        <v>1515</v>
      </c>
      <c r="E384" s="3" t="s">
        <v>1521</v>
      </c>
      <c r="F384" s="3"/>
      <c r="G384" s="3"/>
      <c r="H384" s="3">
        <v>2</v>
      </c>
      <c r="I384" s="3">
        <f t="shared" si="21"/>
        <v>2</v>
      </c>
      <c r="J384" s="5">
        <f t="shared" si="22"/>
        <v>1400</v>
      </c>
      <c r="K384" s="5">
        <v>2800</v>
      </c>
      <c r="L384" s="3" t="s">
        <v>932</v>
      </c>
      <c r="M384" s="9" t="s">
        <v>2402</v>
      </c>
      <c r="N384" s="3" t="s">
        <v>2596</v>
      </c>
    </row>
    <row r="385" spans="1:14" ht="21">
      <c r="A385" s="3">
        <v>381</v>
      </c>
      <c r="B385" s="4" t="s">
        <v>2390</v>
      </c>
      <c r="C385" s="3" t="s">
        <v>1335</v>
      </c>
      <c r="D385" s="2" t="s">
        <v>1336</v>
      </c>
      <c r="E385" s="3" t="s">
        <v>26</v>
      </c>
      <c r="F385" s="3"/>
      <c r="G385" s="3"/>
      <c r="H385" s="3">
        <v>7</v>
      </c>
      <c r="I385" s="3">
        <f t="shared" si="21"/>
        <v>7</v>
      </c>
      <c r="J385" s="5">
        <f t="shared" si="22"/>
        <v>3000</v>
      </c>
      <c r="K385" s="5">
        <v>21000</v>
      </c>
      <c r="L385" s="3" t="s">
        <v>932</v>
      </c>
      <c r="M385" s="9" t="s">
        <v>1337</v>
      </c>
      <c r="N385" s="3" t="s">
        <v>2596</v>
      </c>
    </row>
    <row r="386" spans="1:14" ht="21">
      <c r="A386" s="3">
        <v>382</v>
      </c>
      <c r="B386" s="4" t="s">
        <v>1338</v>
      </c>
      <c r="C386" s="3" t="s">
        <v>1339</v>
      </c>
      <c r="D386" s="2" t="s">
        <v>1340</v>
      </c>
      <c r="E386" s="3" t="s">
        <v>26</v>
      </c>
      <c r="F386" s="3"/>
      <c r="G386" s="3"/>
      <c r="H386" s="3">
        <v>1</v>
      </c>
      <c r="I386" s="3">
        <f t="shared" si="21"/>
        <v>1</v>
      </c>
      <c r="J386" s="5">
        <f t="shared" si="22"/>
        <v>2500</v>
      </c>
      <c r="K386" s="5">
        <v>2500</v>
      </c>
      <c r="L386" s="3" t="s">
        <v>932</v>
      </c>
      <c r="M386" s="9" t="s">
        <v>1341</v>
      </c>
      <c r="N386" s="3" t="s">
        <v>2596</v>
      </c>
    </row>
    <row r="387" spans="1:14" ht="21">
      <c r="A387" s="3">
        <v>383</v>
      </c>
      <c r="B387" s="4" t="s">
        <v>1342</v>
      </c>
      <c r="C387" s="3" t="s">
        <v>1343</v>
      </c>
      <c r="D387" s="2" t="s">
        <v>1344</v>
      </c>
      <c r="E387" s="3" t="s">
        <v>1521</v>
      </c>
      <c r="F387" s="3"/>
      <c r="G387" s="3"/>
      <c r="H387" s="3">
        <v>24</v>
      </c>
      <c r="I387" s="3">
        <f t="shared" si="21"/>
        <v>24</v>
      </c>
      <c r="J387" s="5">
        <f t="shared" si="22"/>
        <v>600</v>
      </c>
      <c r="K387" s="5">
        <v>14400</v>
      </c>
      <c r="L387" s="3" t="s">
        <v>932</v>
      </c>
      <c r="M387" s="9" t="s">
        <v>1345</v>
      </c>
      <c r="N387" s="3" t="s">
        <v>2596</v>
      </c>
    </row>
    <row r="388" spans="1:14" ht="21">
      <c r="A388" s="3">
        <v>384</v>
      </c>
      <c r="B388" s="4" t="s">
        <v>588</v>
      </c>
      <c r="C388" s="3" t="s">
        <v>1346</v>
      </c>
      <c r="D388" s="2" t="s">
        <v>1347</v>
      </c>
      <c r="E388" s="3" t="s">
        <v>1521</v>
      </c>
      <c r="F388" s="3"/>
      <c r="G388" s="3"/>
      <c r="H388" s="3">
        <v>1</v>
      </c>
      <c r="I388" s="3">
        <f t="shared" si="21"/>
        <v>1</v>
      </c>
      <c r="J388" s="5">
        <f t="shared" si="22"/>
        <v>1750</v>
      </c>
      <c r="K388" s="5">
        <v>1750</v>
      </c>
      <c r="L388" s="3" t="s">
        <v>932</v>
      </c>
      <c r="M388" s="9" t="s">
        <v>1348</v>
      </c>
      <c r="N388" s="3" t="s">
        <v>2596</v>
      </c>
    </row>
    <row r="389" spans="1:14" ht="21">
      <c r="A389" s="3">
        <v>385</v>
      </c>
      <c r="B389" s="4" t="s">
        <v>1566</v>
      </c>
      <c r="C389" s="3" t="s">
        <v>1349</v>
      </c>
      <c r="D389" s="2" t="s">
        <v>2099</v>
      </c>
      <c r="E389" s="3" t="s">
        <v>1521</v>
      </c>
      <c r="F389" s="3"/>
      <c r="G389" s="3"/>
      <c r="H389" s="3">
        <v>5</v>
      </c>
      <c r="I389" s="3">
        <f t="shared" si="21"/>
        <v>5</v>
      </c>
      <c r="J389" s="5">
        <f t="shared" si="22"/>
        <v>1800</v>
      </c>
      <c r="K389" s="5">
        <v>9000</v>
      </c>
      <c r="L389" s="3" t="s">
        <v>932</v>
      </c>
      <c r="M389" s="9" t="s">
        <v>1350</v>
      </c>
      <c r="N389" s="3" t="s">
        <v>2596</v>
      </c>
    </row>
    <row r="390" spans="1:14" ht="21">
      <c r="A390" s="3">
        <v>386</v>
      </c>
      <c r="B390" s="4" t="s">
        <v>1566</v>
      </c>
      <c r="C390" s="3" t="s">
        <v>1351</v>
      </c>
      <c r="D390" s="2" t="s">
        <v>1515</v>
      </c>
      <c r="E390" s="3" t="s">
        <v>1521</v>
      </c>
      <c r="F390" s="3"/>
      <c r="G390" s="3"/>
      <c r="H390" s="3">
        <v>2</v>
      </c>
      <c r="I390" s="3">
        <f t="shared" si="21"/>
        <v>2</v>
      </c>
      <c r="J390" s="5">
        <f t="shared" si="22"/>
        <v>1400</v>
      </c>
      <c r="K390" s="5">
        <v>2800</v>
      </c>
      <c r="L390" s="3" t="s">
        <v>932</v>
      </c>
      <c r="M390" s="9" t="s">
        <v>2402</v>
      </c>
      <c r="N390" s="3" t="s">
        <v>2596</v>
      </c>
    </row>
    <row r="391" spans="1:14" ht="21">
      <c r="A391" s="3">
        <v>387</v>
      </c>
      <c r="B391" s="4" t="s">
        <v>1501</v>
      </c>
      <c r="C391" s="3" t="s">
        <v>1352</v>
      </c>
      <c r="D391" s="2" t="s">
        <v>1353</v>
      </c>
      <c r="E391" s="3" t="s">
        <v>1521</v>
      </c>
      <c r="F391" s="3"/>
      <c r="G391" s="3"/>
      <c r="H391" s="3">
        <v>1</v>
      </c>
      <c r="I391" s="3">
        <f t="shared" si="21"/>
        <v>1</v>
      </c>
      <c r="J391" s="5">
        <f t="shared" si="22"/>
        <v>2525</v>
      </c>
      <c r="K391" s="5">
        <v>2525</v>
      </c>
      <c r="L391" s="3" t="s">
        <v>932</v>
      </c>
      <c r="M391" s="9" t="s">
        <v>2603</v>
      </c>
      <c r="N391" s="3" t="s">
        <v>2600</v>
      </c>
    </row>
    <row r="392" spans="1:14" ht="21">
      <c r="A392" s="3">
        <v>388</v>
      </c>
      <c r="B392" s="4" t="s">
        <v>1354</v>
      </c>
      <c r="C392" s="3" t="s">
        <v>1355</v>
      </c>
      <c r="D392" s="2" t="s">
        <v>1356</v>
      </c>
      <c r="E392" s="3" t="s">
        <v>26</v>
      </c>
      <c r="F392" s="3"/>
      <c r="G392" s="3"/>
      <c r="H392" s="3">
        <v>1</v>
      </c>
      <c r="I392" s="3">
        <f t="shared" si="21"/>
        <v>1</v>
      </c>
      <c r="J392" s="5">
        <f t="shared" si="22"/>
        <v>2200</v>
      </c>
      <c r="K392" s="5">
        <v>2200</v>
      </c>
      <c r="L392" s="3" t="s">
        <v>932</v>
      </c>
      <c r="M392" s="9" t="s">
        <v>2604</v>
      </c>
      <c r="N392" s="3" t="s">
        <v>2600</v>
      </c>
    </row>
    <row r="393" spans="1:14" ht="21">
      <c r="A393" s="3">
        <v>389</v>
      </c>
      <c r="B393" s="4" t="s">
        <v>1357</v>
      </c>
      <c r="C393" s="3" t="s">
        <v>1358</v>
      </c>
      <c r="D393" s="2" t="s">
        <v>1359</v>
      </c>
      <c r="E393" s="3" t="s">
        <v>26</v>
      </c>
      <c r="F393" s="3"/>
      <c r="G393" s="3"/>
      <c r="H393" s="3">
        <v>1</v>
      </c>
      <c r="I393" s="3">
        <f t="shared" si="21"/>
        <v>1</v>
      </c>
      <c r="J393" s="5">
        <f t="shared" si="22"/>
        <v>38000</v>
      </c>
      <c r="K393" s="5">
        <v>38000</v>
      </c>
      <c r="L393" s="3" t="s">
        <v>932</v>
      </c>
      <c r="M393" s="9" t="s">
        <v>2605</v>
      </c>
      <c r="N393" s="3" t="s">
        <v>2600</v>
      </c>
    </row>
    <row r="394" spans="1:14" ht="21">
      <c r="A394" s="3">
        <v>390</v>
      </c>
      <c r="B394" s="4" t="s">
        <v>1501</v>
      </c>
      <c r="C394" s="3" t="s">
        <v>1360</v>
      </c>
      <c r="D394" s="2" t="s">
        <v>1848</v>
      </c>
      <c r="E394" s="3" t="s">
        <v>26</v>
      </c>
      <c r="F394" s="3"/>
      <c r="G394" s="3"/>
      <c r="H394" s="3">
        <v>2</v>
      </c>
      <c r="I394" s="3">
        <f t="shared" si="21"/>
        <v>2</v>
      </c>
      <c r="J394" s="5">
        <f t="shared" si="22"/>
        <v>1500</v>
      </c>
      <c r="K394" s="5">
        <v>3000</v>
      </c>
      <c r="L394" s="3" t="s">
        <v>932</v>
      </c>
      <c r="M394" s="9" t="s">
        <v>2606</v>
      </c>
      <c r="N394" s="3" t="s">
        <v>2600</v>
      </c>
    </row>
    <row r="395" spans="1:14" ht="21">
      <c r="A395" s="3">
        <v>391</v>
      </c>
      <c r="B395" s="4" t="s">
        <v>1361</v>
      </c>
      <c r="C395" s="3" t="s">
        <v>1362</v>
      </c>
      <c r="D395" s="2" t="s">
        <v>1150</v>
      </c>
      <c r="E395" s="3" t="s">
        <v>26</v>
      </c>
      <c r="F395" s="3"/>
      <c r="G395" s="3"/>
      <c r="H395" s="3">
        <v>1</v>
      </c>
      <c r="I395" s="3">
        <f t="shared" si="21"/>
        <v>1</v>
      </c>
      <c r="J395" s="5">
        <f t="shared" si="22"/>
        <v>1500</v>
      </c>
      <c r="K395" s="5">
        <v>1500</v>
      </c>
      <c r="L395" s="3" t="s">
        <v>932</v>
      </c>
      <c r="M395" s="9" t="s">
        <v>2607</v>
      </c>
      <c r="N395" s="3" t="s">
        <v>2600</v>
      </c>
    </row>
    <row r="396" spans="1:14" ht="21">
      <c r="A396" s="3">
        <v>392</v>
      </c>
      <c r="B396" s="4" t="s">
        <v>1363</v>
      </c>
      <c r="C396" s="3" t="s">
        <v>1364</v>
      </c>
      <c r="D396" s="2" t="s">
        <v>1365</v>
      </c>
      <c r="E396" s="3" t="s">
        <v>1521</v>
      </c>
      <c r="F396" s="3"/>
      <c r="G396" s="3"/>
      <c r="H396" s="3">
        <v>1</v>
      </c>
      <c r="I396" s="3">
        <f t="shared" si="21"/>
        <v>1</v>
      </c>
      <c r="J396" s="5">
        <f t="shared" si="22"/>
        <v>20000</v>
      </c>
      <c r="K396" s="5">
        <v>20000</v>
      </c>
      <c r="L396" s="3" t="s">
        <v>932</v>
      </c>
      <c r="M396" s="9" t="s">
        <v>2608</v>
      </c>
      <c r="N396" s="3" t="s">
        <v>2600</v>
      </c>
    </row>
    <row r="397" spans="1:14" ht="21">
      <c r="A397" s="3">
        <v>393</v>
      </c>
      <c r="B397" s="4" t="s">
        <v>1910</v>
      </c>
      <c r="C397" s="3" t="s">
        <v>1366</v>
      </c>
      <c r="D397" s="2" t="s">
        <v>866</v>
      </c>
      <c r="E397" s="3" t="s">
        <v>1521</v>
      </c>
      <c r="F397" s="3"/>
      <c r="G397" s="3"/>
      <c r="H397" s="3">
        <v>2</v>
      </c>
      <c r="I397" s="3">
        <f t="shared" si="21"/>
        <v>2</v>
      </c>
      <c r="J397" s="5">
        <f t="shared" si="22"/>
        <v>750</v>
      </c>
      <c r="K397" s="5">
        <v>1500</v>
      </c>
      <c r="L397" s="3" t="s">
        <v>932</v>
      </c>
      <c r="M397" s="9" t="s">
        <v>2610</v>
      </c>
      <c r="N397" s="3" t="s">
        <v>2600</v>
      </c>
    </row>
    <row r="398" spans="1:14" ht="21">
      <c r="A398" s="3">
        <v>394</v>
      </c>
      <c r="B398" s="4" t="s">
        <v>1367</v>
      </c>
      <c r="C398" s="3" t="s">
        <v>1368</v>
      </c>
      <c r="D398" s="2" t="s">
        <v>866</v>
      </c>
      <c r="E398" s="3" t="s">
        <v>1521</v>
      </c>
      <c r="F398" s="3"/>
      <c r="G398" s="3"/>
      <c r="H398" s="3">
        <v>8</v>
      </c>
      <c r="I398" s="3">
        <f t="shared" si="21"/>
        <v>8</v>
      </c>
      <c r="J398" s="5">
        <f t="shared" si="22"/>
        <v>1200</v>
      </c>
      <c r="K398" s="5">
        <v>9600</v>
      </c>
      <c r="L398" s="3" t="s">
        <v>932</v>
      </c>
      <c r="M398" s="9" t="s">
        <v>2610</v>
      </c>
      <c r="N398" s="3" t="s">
        <v>2600</v>
      </c>
    </row>
    <row r="399" spans="1:14" ht="21">
      <c r="A399" s="3">
        <v>395</v>
      </c>
      <c r="B399" s="4" t="s">
        <v>1566</v>
      </c>
      <c r="C399" s="3" t="s">
        <v>1369</v>
      </c>
      <c r="D399" s="2" t="s">
        <v>1561</v>
      </c>
      <c r="E399" s="3" t="s">
        <v>1521</v>
      </c>
      <c r="F399" s="3"/>
      <c r="G399" s="3"/>
      <c r="H399" s="3">
        <v>10</v>
      </c>
      <c r="I399" s="3">
        <f t="shared" si="21"/>
        <v>10</v>
      </c>
      <c r="J399" s="5">
        <f t="shared" si="22"/>
        <v>800</v>
      </c>
      <c r="K399" s="5">
        <v>8000</v>
      </c>
      <c r="L399" s="3" t="s">
        <v>932</v>
      </c>
      <c r="M399" s="9" t="s">
        <v>2610</v>
      </c>
      <c r="N399" s="3" t="s">
        <v>2600</v>
      </c>
    </row>
    <row r="400" spans="1:14" ht="21">
      <c r="A400" s="3">
        <v>396</v>
      </c>
      <c r="B400" s="4" t="s">
        <v>1370</v>
      </c>
      <c r="C400" s="3" t="s">
        <v>1371</v>
      </c>
      <c r="D400" s="2" t="s">
        <v>1561</v>
      </c>
      <c r="E400" s="3" t="s">
        <v>1521</v>
      </c>
      <c r="F400" s="3"/>
      <c r="G400" s="3"/>
      <c r="H400" s="3">
        <v>4</v>
      </c>
      <c r="I400" s="3">
        <f t="shared" si="21"/>
        <v>4</v>
      </c>
      <c r="J400" s="5">
        <f aca="true" t="shared" si="23" ref="J400:J410">K400/H400</f>
        <v>1200</v>
      </c>
      <c r="K400" s="5">
        <v>4800</v>
      </c>
      <c r="L400" s="3" t="s">
        <v>932</v>
      </c>
      <c r="M400" s="9" t="s">
        <v>2610</v>
      </c>
      <c r="N400" s="3" t="s">
        <v>2600</v>
      </c>
    </row>
    <row r="401" spans="1:14" ht="21">
      <c r="A401" s="3">
        <v>397</v>
      </c>
      <c r="B401" s="4" t="s">
        <v>1372</v>
      </c>
      <c r="C401" s="3" t="s">
        <v>1373</v>
      </c>
      <c r="D401" s="2" t="s">
        <v>1561</v>
      </c>
      <c r="E401" s="3" t="s">
        <v>1521</v>
      </c>
      <c r="F401" s="3"/>
      <c r="G401" s="3"/>
      <c r="H401" s="3">
        <v>2</v>
      </c>
      <c r="I401" s="3">
        <f t="shared" si="21"/>
        <v>2</v>
      </c>
      <c r="J401" s="5">
        <f t="shared" si="23"/>
        <v>1200</v>
      </c>
      <c r="K401" s="5">
        <v>2400</v>
      </c>
      <c r="L401" s="3" t="s">
        <v>932</v>
      </c>
      <c r="M401" s="9" t="s">
        <v>2610</v>
      </c>
      <c r="N401" s="3" t="s">
        <v>2600</v>
      </c>
    </row>
    <row r="402" spans="1:14" ht="21">
      <c r="A402" s="3">
        <v>398</v>
      </c>
      <c r="B402" s="4" t="s">
        <v>1553</v>
      </c>
      <c r="C402" s="3" t="s">
        <v>1374</v>
      </c>
      <c r="D402" s="2" t="s">
        <v>1565</v>
      </c>
      <c r="E402" s="3" t="s">
        <v>1521</v>
      </c>
      <c r="F402" s="3"/>
      <c r="G402" s="3"/>
      <c r="H402" s="3">
        <v>2</v>
      </c>
      <c r="I402" s="3">
        <f t="shared" si="21"/>
        <v>2</v>
      </c>
      <c r="J402" s="5">
        <f t="shared" si="23"/>
        <v>1330</v>
      </c>
      <c r="K402" s="5">
        <v>2660</v>
      </c>
      <c r="L402" s="3" t="s">
        <v>932</v>
      </c>
      <c r="M402" s="9" t="s">
        <v>2610</v>
      </c>
      <c r="N402" s="3" t="s">
        <v>2600</v>
      </c>
    </row>
    <row r="403" spans="1:14" ht="21">
      <c r="A403" s="3">
        <v>399</v>
      </c>
      <c r="B403" s="12">
        <v>13079</v>
      </c>
      <c r="C403" s="3" t="s">
        <v>1375</v>
      </c>
      <c r="D403" s="2" t="s">
        <v>1376</v>
      </c>
      <c r="E403" s="3" t="s">
        <v>345</v>
      </c>
      <c r="F403" s="2"/>
      <c r="G403" s="2"/>
      <c r="H403" s="3">
        <v>1</v>
      </c>
      <c r="I403" s="3">
        <f t="shared" si="21"/>
        <v>1</v>
      </c>
      <c r="J403" s="5">
        <f t="shared" si="23"/>
        <v>7800</v>
      </c>
      <c r="K403" s="11">
        <v>7800</v>
      </c>
      <c r="L403" s="3" t="s">
        <v>932</v>
      </c>
      <c r="M403" s="9" t="s">
        <v>2611</v>
      </c>
      <c r="N403" s="3" t="s">
        <v>2600</v>
      </c>
    </row>
    <row r="404" spans="1:14" ht="21">
      <c r="A404" s="3">
        <v>400</v>
      </c>
      <c r="B404" s="4" t="s">
        <v>1377</v>
      </c>
      <c r="C404" s="3" t="s">
        <v>1378</v>
      </c>
      <c r="D404" s="2" t="s">
        <v>1379</v>
      </c>
      <c r="E404" s="3" t="s">
        <v>26</v>
      </c>
      <c r="F404" s="3"/>
      <c r="G404" s="3"/>
      <c r="H404" s="3">
        <v>60</v>
      </c>
      <c r="I404" s="3">
        <f t="shared" si="21"/>
        <v>60</v>
      </c>
      <c r="J404" s="5">
        <f t="shared" si="23"/>
        <v>15000</v>
      </c>
      <c r="K404" s="8">
        <v>900000</v>
      </c>
      <c r="L404" s="3" t="s">
        <v>932</v>
      </c>
      <c r="M404" s="9" t="s">
        <v>2636</v>
      </c>
      <c r="N404" s="3" t="s">
        <v>669</v>
      </c>
    </row>
    <row r="405" spans="1:14" ht="21">
      <c r="A405" s="3">
        <v>401</v>
      </c>
      <c r="B405" s="4" t="s">
        <v>1380</v>
      </c>
      <c r="C405" s="3" t="s">
        <v>1381</v>
      </c>
      <c r="D405" s="2" t="s">
        <v>1379</v>
      </c>
      <c r="E405" s="3" t="s">
        <v>26</v>
      </c>
      <c r="F405" s="3"/>
      <c r="G405" s="3"/>
      <c r="H405" s="3">
        <v>50</v>
      </c>
      <c r="I405" s="3">
        <f t="shared" si="21"/>
        <v>50</v>
      </c>
      <c r="J405" s="5">
        <f t="shared" si="23"/>
        <v>15000</v>
      </c>
      <c r="K405" s="8">
        <v>750000</v>
      </c>
      <c r="L405" s="3" t="s">
        <v>932</v>
      </c>
      <c r="M405" s="9" t="s">
        <v>2636</v>
      </c>
      <c r="N405" s="3" t="s">
        <v>669</v>
      </c>
    </row>
    <row r="406" spans="1:14" ht="21">
      <c r="A406" s="3">
        <v>402</v>
      </c>
      <c r="B406" s="4" t="s">
        <v>1382</v>
      </c>
      <c r="C406" s="3" t="s">
        <v>1383</v>
      </c>
      <c r="D406" s="2" t="s">
        <v>1384</v>
      </c>
      <c r="E406" s="3" t="s">
        <v>26</v>
      </c>
      <c r="F406" s="3"/>
      <c r="G406" s="3"/>
      <c r="H406" s="3">
        <v>15</v>
      </c>
      <c r="I406" s="3">
        <f t="shared" si="21"/>
        <v>15</v>
      </c>
      <c r="J406" s="5">
        <f t="shared" si="23"/>
        <v>5380</v>
      </c>
      <c r="K406" s="8">
        <v>80700</v>
      </c>
      <c r="L406" s="3" t="s">
        <v>932</v>
      </c>
      <c r="M406" s="9" t="s">
        <v>2636</v>
      </c>
      <c r="N406" s="3" t="s">
        <v>669</v>
      </c>
    </row>
    <row r="407" spans="1:14" ht="21">
      <c r="A407" s="3">
        <v>403</v>
      </c>
      <c r="B407" s="4" t="s">
        <v>1382</v>
      </c>
      <c r="C407" s="3" t="s">
        <v>1385</v>
      </c>
      <c r="D407" s="2" t="s">
        <v>1386</v>
      </c>
      <c r="E407" s="3" t="s">
        <v>26</v>
      </c>
      <c r="F407" s="3"/>
      <c r="G407" s="3"/>
      <c r="H407" s="3">
        <v>1</v>
      </c>
      <c r="I407" s="3">
        <f t="shared" si="21"/>
        <v>1</v>
      </c>
      <c r="J407" s="5">
        <f t="shared" si="23"/>
        <v>12000</v>
      </c>
      <c r="K407" s="8">
        <v>12000</v>
      </c>
      <c r="L407" s="3" t="s">
        <v>932</v>
      </c>
      <c r="M407" s="9" t="s">
        <v>2636</v>
      </c>
      <c r="N407" s="3" t="s">
        <v>669</v>
      </c>
    </row>
    <row r="408" spans="1:14" ht="21">
      <c r="A408" s="3">
        <v>404</v>
      </c>
      <c r="B408" s="4" t="s">
        <v>1382</v>
      </c>
      <c r="C408" s="3" t="s">
        <v>1385</v>
      </c>
      <c r="D408" s="2" t="s">
        <v>1387</v>
      </c>
      <c r="E408" s="3" t="s">
        <v>26</v>
      </c>
      <c r="F408" s="3"/>
      <c r="G408" s="3"/>
      <c r="H408" s="3">
        <v>1</v>
      </c>
      <c r="I408" s="3">
        <f t="shared" si="21"/>
        <v>1</v>
      </c>
      <c r="J408" s="5">
        <f t="shared" si="23"/>
        <v>12000</v>
      </c>
      <c r="K408" s="8">
        <v>12000</v>
      </c>
      <c r="L408" s="3" t="s">
        <v>932</v>
      </c>
      <c r="M408" s="9" t="s">
        <v>2636</v>
      </c>
      <c r="N408" s="3" t="s">
        <v>669</v>
      </c>
    </row>
    <row r="409" spans="1:14" ht="21">
      <c r="A409" s="3">
        <v>405</v>
      </c>
      <c r="B409" s="4" t="s">
        <v>1388</v>
      </c>
      <c r="C409" s="3" t="s">
        <v>1389</v>
      </c>
      <c r="D409" s="2" t="s">
        <v>1390</v>
      </c>
      <c r="E409" s="3" t="s">
        <v>1521</v>
      </c>
      <c r="F409" s="3"/>
      <c r="G409" s="3"/>
      <c r="H409" s="3">
        <v>2</v>
      </c>
      <c r="I409" s="3">
        <f t="shared" si="21"/>
        <v>2</v>
      </c>
      <c r="J409" s="5">
        <f t="shared" si="23"/>
        <v>15000</v>
      </c>
      <c r="K409" s="8">
        <v>30000</v>
      </c>
      <c r="L409" s="3" t="s">
        <v>932</v>
      </c>
      <c r="M409" s="9" t="s">
        <v>2636</v>
      </c>
      <c r="N409" s="3" t="s">
        <v>669</v>
      </c>
    </row>
    <row r="410" spans="1:14" ht="21">
      <c r="A410" s="3">
        <v>406</v>
      </c>
      <c r="B410" s="4" t="s">
        <v>1391</v>
      </c>
      <c r="C410" s="3" t="s">
        <v>1392</v>
      </c>
      <c r="D410" s="2" t="s">
        <v>1393</v>
      </c>
      <c r="E410" s="3" t="s">
        <v>26</v>
      </c>
      <c r="F410" s="3"/>
      <c r="G410" s="3"/>
      <c r="H410" s="3">
        <v>122</v>
      </c>
      <c r="I410" s="3">
        <f t="shared" si="21"/>
        <v>122</v>
      </c>
      <c r="J410" s="5">
        <f t="shared" si="23"/>
        <v>2900</v>
      </c>
      <c r="K410" s="8">
        <v>353800</v>
      </c>
      <c r="L410" s="3" t="s">
        <v>932</v>
      </c>
      <c r="M410" s="9" t="s">
        <v>2636</v>
      </c>
      <c r="N410" s="3" t="s">
        <v>669</v>
      </c>
    </row>
    <row r="411" spans="1:14" ht="21">
      <c r="A411" s="3">
        <v>407</v>
      </c>
      <c r="B411" s="4" t="s">
        <v>1501</v>
      </c>
      <c r="C411" s="3" t="s">
        <v>1394</v>
      </c>
      <c r="D411" s="2" t="s">
        <v>2099</v>
      </c>
      <c r="E411" s="3" t="s">
        <v>26</v>
      </c>
      <c r="F411" s="3"/>
      <c r="G411" s="3"/>
      <c r="H411" s="3">
        <v>8</v>
      </c>
      <c r="I411" s="3">
        <v>7</v>
      </c>
      <c r="J411" s="5">
        <v>1800</v>
      </c>
      <c r="K411" s="5">
        <f>J411*I411</f>
        <v>12600</v>
      </c>
      <c r="L411" s="3" t="s">
        <v>932</v>
      </c>
      <c r="M411" s="9" t="s">
        <v>34</v>
      </c>
      <c r="N411" s="3" t="s">
        <v>669</v>
      </c>
    </row>
    <row r="412" spans="1:14" ht="21">
      <c r="A412" s="3">
        <v>408</v>
      </c>
      <c r="B412" s="4" t="s">
        <v>1939</v>
      </c>
      <c r="C412" s="3" t="s">
        <v>1395</v>
      </c>
      <c r="D412" s="2" t="s">
        <v>494</v>
      </c>
      <c r="E412" s="3" t="s">
        <v>345</v>
      </c>
      <c r="F412" s="3"/>
      <c r="G412" s="3"/>
      <c r="H412" s="3">
        <v>1</v>
      </c>
      <c r="I412" s="3">
        <f aca="true" t="shared" si="24" ref="I412:I443">H412</f>
        <v>1</v>
      </c>
      <c r="J412" s="5">
        <f>K412/H412</f>
        <v>9800</v>
      </c>
      <c r="K412" s="8">
        <v>9800</v>
      </c>
      <c r="L412" s="3" t="s">
        <v>932</v>
      </c>
      <c r="M412" s="9" t="s">
        <v>35</v>
      </c>
      <c r="N412" s="3" t="s">
        <v>669</v>
      </c>
    </row>
    <row r="413" spans="1:14" ht="21">
      <c r="A413" s="3">
        <v>409</v>
      </c>
      <c r="B413" s="4" t="s">
        <v>1939</v>
      </c>
      <c r="C413" s="3" t="s">
        <v>1396</v>
      </c>
      <c r="D413" s="2" t="s">
        <v>1856</v>
      </c>
      <c r="E413" s="3" t="s">
        <v>345</v>
      </c>
      <c r="F413" s="3"/>
      <c r="G413" s="3"/>
      <c r="H413" s="3">
        <v>1</v>
      </c>
      <c r="I413" s="3">
        <f t="shared" si="24"/>
        <v>1</v>
      </c>
      <c r="J413" s="5">
        <f>K413/H413</f>
        <v>15000</v>
      </c>
      <c r="K413" s="8">
        <v>15000</v>
      </c>
      <c r="L413" s="3" t="s">
        <v>932</v>
      </c>
      <c r="M413" s="9" t="s">
        <v>35</v>
      </c>
      <c r="N413" s="3" t="s">
        <v>669</v>
      </c>
    </row>
    <row r="414" spans="1:14" ht="21">
      <c r="A414" s="3">
        <v>410</v>
      </c>
      <c r="B414" s="4" t="s">
        <v>1939</v>
      </c>
      <c r="C414" s="3" t="s">
        <v>1397</v>
      </c>
      <c r="D414" s="2" t="s">
        <v>1520</v>
      </c>
      <c r="E414" s="3" t="s">
        <v>345</v>
      </c>
      <c r="F414" s="3"/>
      <c r="G414" s="3"/>
      <c r="H414" s="3">
        <v>1</v>
      </c>
      <c r="I414" s="3">
        <f t="shared" si="24"/>
        <v>1</v>
      </c>
      <c r="J414" s="5">
        <f>K414/H414</f>
        <v>3200</v>
      </c>
      <c r="K414" s="8">
        <v>3200</v>
      </c>
      <c r="L414" s="3" t="s">
        <v>932</v>
      </c>
      <c r="M414" s="9" t="s">
        <v>36</v>
      </c>
      <c r="N414" s="3" t="s">
        <v>669</v>
      </c>
    </row>
    <row r="415" spans="1:14" ht="21">
      <c r="A415" s="3">
        <v>411</v>
      </c>
      <c r="B415" s="4" t="s">
        <v>1939</v>
      </c>
      <c r="C415" s="3" t="s">
        <v>1398</v>
      </c>
      <c r="D415" s="2" t="s">
        <v>1399</v>
      </c>
      <c r="E415" s="3" t="s">
        <v>345</v>
      </c>
      <c r="F415" s="3"/>
      <c r="G415" s="3"/>
      <c r="H415" s="3">
        <v>1</v>
      </c>
      <c r="I415" s="3">
        <f t="shared" si="24"/>
        <v>1</v>
      </c>
      <c r="J415" s="5">
        <f>K415/H415</f>
        <v>23000</v>
      </c>
      <c r="K415" s="8">
        <v>23000</v>
      </c>
      <c r="L415" s="3" t="s">
        <v>932</v>
      </c>
      <c r="M415" s="9" t="s">
        <v>35</v>
      </c>
      <c r="N415" s="3" t="s">
        <v>669</v>
      </c>
    </row>
    <row r="416" spans="1:14" ht="21">
      <c r="A416" s="3">
        <v>412</v>
      </c>
      <c r="B416" s="4" t="s">
        <v>1957</v>
      </c>
      <c r="C416" s="3" t="s">
        <v>1400</v>
      </c>
      <c r="D416" s="2" t="s">
        <v>1858</v>
      </c>
      <c r="E416" s="3" t="s">
        <v>26</v>
      </c>
      <c r="F416" s="3"/>
      <c r="G416" s="3"/>
      <c r="H416" s="3">
        <v>1</v>
      </c>
      <c r="I416" s="3">
        <f t="shared" si="24"/>
        <v>1</v>
      </c>
      <c r="J416" s="5" t="s">
        <v>983</v>
      </c>
      <c r="K416" s="5" t="s">
        <v>983</v>
      </c>
      <c r="L416" s="3" t="s">
        <v>932</v>
      </c>
      <c r="M416" s="9" t="s">
        <v>35</v>
      </c>
      <c r="N416" s="3" t="s">
        <v>669</v>
      </c>
    </row>
    <row r="417" spans="1:14" ht="21">
      <c r="A417" s="3">
        <v>413</v>
      </c>
      <c r="B417" s="4" t="s">
        <v>1947</v>
      </c>
      <c r="C417" s="3" t="s">
        <v>1401</v>
      </c>
      <c r="D417" s="2" t="s">
        <v>1402</v>
      </c>
      <c r="E417" s="3" t="s">
        <v>26</v>
      </c>
      <c r="F417" s="3"/>
      <c r="G417" s="3"/>
      <c r="H417" s="3">
        <v>1</v>
      </c>
      <c r="I417" s="3">
        <f t="shared" si="24"/>
        <v>1</v>
      </c>
      <c r="J417" s="5">
        <f>K417/H417</f>
        <v>16000</v>
      </c>
      <c r="K417" s="8">
        <v>16000</v>
      </c>
      <c r="L417" s="3" t="s">
        <v>932</v>
      </c>
      <c r="M417" s="9" t="s">
        <v>35</v>
      </c>
      <c r="N417" s="3" t="s">
        <v>669</v>
      </c>
    </row>
    <row r="418" spans="1:14" ht="21">
      <c r="A418" s="3">
        <v>414</v>
      </c>
      <c r="B418" s="4" t="s">
        <v>1403</v>
      </c>
      <c r="C418" s="3" t="s">
        <v>1404</v>
      </c>
      <c r="D418" s="2" t="s">
        <v>1405</v>
      </c>
      <c r="E418" s="3" t="s">
        <v>345</v>
      </c>
      <c r="F418" s="3"/>
      <c r="G418" s="3"/>
      <c r="H418" s="3">
        <v>1</v>
      </c>
      <c r="I418" s="3">
        <f t="shared" si="24"/>
        <v>1</v>
      </c>
      <c r="J418" s="5">
        <f>K418/H418</f>
        <v>12000</v>
      </c>
      <c r="K418" s="8">
        <v>12000</v>
      </c>
      <c r="L418" s="3" t="s">
        <v>932</v>
      </c>
      <c r="M418" s="9" t="s">
        <v>37</v>
      </c>
      <c r="N418" s="3" t="s">
        <v>669</v>
      </c>
    </row>
    <row r="419" spans="1:14" ht="21">
      <c r="A419" s="3">
        <v>415</v>
      </c>
      <c r="B419" s="4" t="s">
        <v>1954</v>
      </c>
      <c r="C419" s="3" t="s">
        <v>1406</v>
      </c>
      <c r="D419" s="2" t="s">
        <v>1407</v>
      </c>
      <c r="E419" s="3" t="s">
        <v>1521</v>
      </c>
      <c r="F419" s="3"/>
      <c r="G419" s="3"/>
      <c r="H419" s="3">
        <v>4</v>
      </c>
      <c r="I419" s="3">
        <f t="shared" si="24"/>
        <v>4</v>
      </c>
      <c r="J419" s="5">
        <f>K419/H419</f>
        <v>972</v>
      </c>
      <c r="K419" s="8">
        <v>3888</v>
      </c>
      <c r="L419" s="3" t="s">
        <v>932</v>
      </c>
      <c r="M419" s="9" t="s">
        <v>38</v>
      </c>
      <c r="N419" s="3" t="s">
        <v>669</v>
      </c>
    </row>
    <row r="420" spans="1:14" ht="21">
      <c r="A420" s="3">
        <v>416</v>
      </c>
      <c r="B420" s="4" t="s">
        <v>1957</v>
      </c>
      <c r="C420" s="3" t="s">
        <v>1408</v>
      </c>
      <c r="D420" s="2" t="s">
        <v>1409</v>
      </c>
      <c r="E420" s="3" t="s">
        <v>26</v>
      </c>
      <c r="F420" s="3"/>
      <c r="G420" s="3"/>
      <c r="H420" s="3">
        <v>1</v>
      </c>
      <c r="I420" s="3">
        <f t="shared" si="24"/>
        <v>1</v>
      </c>
      <c r="J420" s="5" t="s">
        <v>983</v>
      </c>
      <c r="K420" s="5" t="s">
        <v>983</v>
      </c>
      <c r="L420" s="3" t="s">
        <v>932</v>
      </c>
      <c r="M420" s="9" t="s">
        <v>39</v>
      </c>
      <c r="N420" s="3" t="s">
        <v>669</v>
      </c>
    </row>
    <row r="421" spans="1:14" ht="21">
      <c r="A421" s="3">
        <v>417</v>
      </c>
      <c r="B421" s="4" t="s">
        <v>339</v>
      </c>
      <c r="C421" s="3" t="s">
        <v>1410</v>
      </c>
      <c r="D421" s="2" t="s">
        <v>863</v>
      </c>
      <c r="E421" s="3" t="s">
        <v>26</v>
      </c>
      <c r="F421" s="3"/>
      <c r="G421" s="3"/>
      <c r="H421" s="3">
        <v>2</v>
      </c>
      <c r="I421" s="3">
        <f t="shared" si="24"/>
        <v>2</v>
      </c>
      <c r="J421" s="5">
        <f>K421/H421</f>
        <v>700</v>
      </c>
      <c r="K421" s="8">
        <v>1400</v>
      </c>
      <c r="L421" s="3" t="s">
        <v>932</v>
      </c>
      <c r="M421" s="9" t="s">
        <v>40</v>
      </c>
      <c r="N421" s="3" t="s">
        <v>669</v>
      </c>
    </row>
    <row r="422" spans="1:14" ht="21">
      <c r="A422" s="3">
        <v>418</v>
      </c>
      <c r="B422" s="4" t="s">
        <v>1411</v>
      </c>
      <c r="C422" s="3" t="s">
        <v>1412</v>
      </c>
      <c r="D422" s="2" t="s">
        <v>863</v>
      </c>
      <c r="E422" s="3" t="s">
        <v>26</v>
      </c>
      <c r="F422" s="3"/>
      <c r="G422" s="3"/>
      <c r="H422" s="3">
        <v>1</v>
      </c>
      <c r="I422" s="3">
        <f t="shared" si="24"/>
        <v>1</v>
      </c>
      <c r="J422" s="5">
        <f>K422/H422</f>
        <v>4700</v>
      </c>
      <c r="K422" s="8">
        <v>4700</v>
      </c>
      <c r="L422" s="3" t="s">
        <v>932</v>
      </c>
      <c r="M422" s="9" t="s">
        <v>40</v>
      </c>
      <c r="N422" s="3" t="s">
        <v>669</v>
      </c>
    </row>
    <row r="423" spans="1:14" ht="21">
      <c r="A423" s="3">
        <v>419</v>
      </c>
      <c r="B423" s="4" t="s">
        <v>1411</v>
      </c>
      <c r="C423" s="3" t="s">
        <v>1413</v>
      </c>
      <c r="D423" s="2" t="s">
        <v>863</v>
      </c>
      <c r="E423" s="3" t="s">
        <v>26</v>
      </c>
      <c r="F423" s="3"/>
      <c r="G423" s="3"/>
      <c r="H423" s="3">
        <v>1</v>
      </c>
      <c r="I423" s="3">
        <f t="shared" si="24"/>
        <v>1</v>
      </c>
      <c r="J423" s="5">
        <f>K423/H423</f>
        <v>4500</v>
      </c>
      <c r="K423" s="8">
        <v>4500</v>
      </c>
      <c r="L423" s="3" t="s">
        <v>932</v>
      </c>
      <c r="M423" s="9" t="s">
        <v>40</v>
      </c>
      <c r="N423" s="3" t="s">
        <v>669</v>
      </c>
    </row>
    <row r="424" spans="1:14" ht="21">
      <c r="A424" s="3">
        <v>420</v>
      </c>
      <c r="B424" s="4" t="s">
        <v>1957</v>
      </c>
      <c r="C424" s="3" t="s">
        <v>1414</v>
      </c>
      <c r="D424" s="2" t="s">
        <v>1415</v>
      </c>
      <c r="E424" s="3" t="s">
        <v>26</v>
      </c>
      <c r="F424" s="3"/>
      <c r="G424" s="3"/>
      <c r="H424" s="3">
        <v>1</v>
      </c>
      <c r="I424" s="3">
        <f t="shared" si="24"/>
        <v>1</v>
      </c>
      <c r="J424" s="5">
        <f>K424/H424</f>
        <v>18000</v>
      </c>
      <c r="K424" s="8">
        <v>18000</v>
      </c>
      <c r="L424" s="3" t="s">
        <v>932</v>
      </c>
      <c r="M424" s="9" t="s">
        <v>41</v>
      </c>
      <c r="N424" s="3" t="s">
        <v>669</v>
      </c>
    </row>
    <row r="425" spans="1:14" ht="21">
      <c r="A425" s="3">
        <v>421</v>
      </c>
      <c r="B425" s="4" t="s">
        <v>1957</v>
      </c>
      <c r="C425" s="3" t="s">
        <v>1416</v>
      </c>
      <c r="D425" s="2" t="s">
        <v>1417</v>
      </c>
      <c r="E425" s="3" t="s">
        <v>26</v>
      </c>
      <c r="F425" s="3"/>
      <c r="G425" s="3"/>
      <c r="H425" s="3">
        <v>1</v>
      </c>
      <c r="I425" s="3">
        <f t="shared" si="24"/>
        <v>1</v>
      </c>
      <c r="J425" s="5" t="s">
        <v>983</v>
      </c>
      <c r="K425" s="5" t="s">
        <v>983</v>
      </c>
      <c r="L425" s="3" t="s">
        <v>932</v>
      </c>
      <c r="M425" s="9" t="s">
        <v>41</v>
      </c>
      <c r="N425" s="3" t="s">
        <v>669</v>
      </c>
    </row>
    <row r="426" spans="1:14" ht="21">
      <c r="A426" s="3">
        <v>422</v>
      </c>
      <c r="B426" s="4" t="s">
        <v>1947</v>
      </c>
      <c r="C426" s="3" t="s">
        <v>1418</v>
      </c>
      <c r="D426" s="2" t="s">
        <v>1419</v>
      </c>
      <c r="E426" s="3" t="s">
        <v>26</v>
      </c>
      <c r="F426" s="3"/>
      <c r="G426" s="3"/>
      <c r="H426" s="3">
        <v>1</v>
      </c>
      <c r="I426" s="3">
        <f t="shared" si="24"/>
        <v>1</v>
      </c>
      <c r="J426" s="5">
        <f>K426/H426</f>
        <v>32000</v>
      </c>
      <c r="K426" s="8">
        <v>32000</v>
      </c>
      <c r="L426" s="3" t="s">
        <v>932</v>
      </c>
      <c r="M426" s="9" t="s">
        <v>42</v>
      </c>
      <c r="N426" s="3" t="s">
        <v>669</v>
      </c>
    </row>
    <row r="427" spans="1:14" ht="21">
      <c r="A427" s="3">
        <v>423</v>
      </c>
      <c r="B427" s="4" t="s">
        <v>1947</v>
      </c>
      <c r="C427" s="3" t="s">
        <v>1420</v>
      </c>
      <c r="D427" s="2" t="s">
        <v>1421</v>
      </c>
      <c r="E427" s="3" t="s">
        <v>26</v>
      </c>
      <c r="F427" s="3"/>
      <c r="G427" s="3"/>
      <c r="H427" s="3">
        <v>1</v>
      </c>
      <c r="I427" s="3">
        <f t="shared" si="24"/>
        <v>1</v>
      </c>
      <c r="J427" s="5">
        <f>K427/H427</f>
        <v>3745</v>
      </c>
      <c r="K427" s="8">
        <v>3745</v>
      </c>
      <c r="L427" s="3" t="s">
        <v>932</v>
      </c>
      <c r="M427" s="9" t="s">
        <v>2609</v>
      </c>
      <c r="N427" s="3" t="s">
        <v>669</v>
      </c>
    </row>
    <row r="428" spans="1:14" ht="21">
      <c r="A428" s="3">
        <v>424</v>
      </c>
      <c r="B428" s="4" t="s">
        <v>1422</v>
      </c>
      <c r="C428" s="3" t="s">
        <v>1423</v>
      </c>
      <c r="D428" s="2" t="s">
        <v>147</v>
      </c>
      <c r="E428" s="3" t="s">
        <v>26</v>
      </c>
      <c r="F428" s="3"/>
      <c r="G428" s="3"/>
      <c r="H428" s="3">
        <v>1</v>
      </c>
      <c r="I428" s="3">
        <f t="shared" si="24"/>
        <v>1</v>
      </c>
      <c r="J428" s="5">
        <f>K428/H428</f>
        <v>600000</v>
      </c>
      <c r="K428" s="8">
        <v>600000</v>
      </c>
      <c r="L428" s="3" t="s">
        <v>932</v>
      </c>
      <c r="M428" s="9" t="s">
        <v>43</v>
      </c>
      <c r="N428" s="3" t="s">
        <v>669</v>
      </c>
    </row>
    <row r="429" spans="1:14" ht="21">
      <c r="A429" s="3">
        <v>425</v>
      </c>
      <c r="B429" s="4" t="s">
        <v>316</v>
      </c>
      <c r="C429" s="3" t="s">
        <v>1424</v>
      </c>
      <c r="D429" s="2" t="s">
        <v>147</v>
      </c>
      <c r="E429" s="3" t="s">
        <v>26</v>
      </c>
      <c r="F429" s="3"/>
      <c r="G429" s="3"/>
      <c r="H429" s="3">
        <v>1</v>
      </c>
      <c r="I429" s="3">
        <f t="shared" si="24"/>
        <v>1</v>
      </c>
      <c r="J429" s="5" t="s">
        <v>983</v>
      </c>
      <c r="K429" s="5" t="s">
        <v>983</v>
      </c>
      <c r="L429" s="3" t="s">
        <v>932</v>
      </c>
      <c r="M429" s="9" t="s">
        <v>43</v>
      </c>
      <c r="N429" s="3" t="s">
        <v>669</v>
      </c>
    </row>
    <row r="430" spans="1:14" ht="21">
      <c r="A430" s="3">
        <v>426</v>
      </c>
      <c r="B430" s="4" t="s">
        <v>1425</v>
      </c>
      <c r="C430" s="3" t="s">
        <v>1426</v>
      </c>
      <c r="D430" s="2" t="s">
        <v>1561</v>
      </c>
      <c r="E430" s="3" t="s">
        <v>1521</v>
      </c>
      <c r="F430" s="3"/>
      <c r="G430" s="3"/>
      <c r="H430" s="3">
        <v>28</v>
      </c>
      <c r="I430" s="3">
        <f t="shared" si="24"/>
        <v>28</v>
      </c>
      <c r="J430" s="5">
        <f aca="true" t="shared" si="25" ref="J430:J440">K430/H430</f>
        <v>950</v>
      </c>
      <c r="K430" s="8">
        <v>26600</v>
      </c>
      <c r="L430" s="3" t="s">
        <v>932</v>
      </c>
      <c r="M430" s="9" t="s">
        <v>2609</v>
      </c>
      <c r="N430" s="3" t="s">
        <v>669</v>
      </c>
    </row>
    <row r="431" spans="1:14" ht="21">
      <c r="A431" s="3">
        <v>427</v>
      </c>
      <c r="B431" s="4" t="s">
        <v>1562</v>
      </c>
      <c r="C431" s="3" t="s">
        <v>1427</v>
      </c>
      <c r="D431" s="2" t="s">
        <v>1561</v>
      </c>
      <c r="E431" s="3" t="s">
        <v>1521</v>
      </c>
      <c r="F431" s="3"/>
      <c r="G431" s="3"/>
      <c r="H431" s="3">
        <v>5</v>
      </c>
      <c r="I431" s="3">
        <f t="shared" si="24"/>
        <v>5</v>
      </c>
      <c r="J431" s="5">
        <f t="shared" si="25"/>
        <v>400</v>
      </c>
      <c r="K431" s="8">
        <v>2000</v>
      </c>
      <c r="L431" s="3" t="s">
        <v>932</v>
      </c>
      <c r="M431" s="9" t="s">
        <v>2609</v>
      </c>
      <c r="N431" s="3" t="s">
        <v>669</v>
      </c>
    </row>
    <row r="432" spans="1:14" ht="21">
      <c r="A432" s="3">
        <v>428</v>
      </c>
      <c r="B432" s="4" t="s">
        <v>1428</v>
      </c>
      <c r="C432" s="3" t="s">
        <v>2531</v>
      </c>
      <c r="D432" s="2" t="s">
        <v>152</v>
      </c>
      <c r="E432" s="3" t="s">
        <v>26</v>
      </c>
      <c r="F432" s="3"/>
      <c r="G432" s="3"/>
      <c r="H432" s="3">
        <v>3</v>
      </c>
      <c r="I432" s="3">
        <f t="shared" si="24"/>
        <v>3</v>
      </c>
      <c r="J432" s="5">
        <f t="shared" si="25"/>
        <v>3500</v>
      </c>
      <c r="K432" s="8">
        <v>10500</v>
      </c>
      <c r="L432" s="3" t="s">
        <v>932</v>
      </c>
      <c r="M432" s="9" t="s">
        <v>44</v>
      </c>
      <c r="N432" s="3" t="s">
        <v>669</v>
      </c>
    </row>
    <row r="433" spans="1:14" ht="21">
      <c r="A433" s="3">
        <v>429</v>
      </c>
      <c r="B433" s="4" t="s">
        <v>2532</v>
      </c>
      <c r="C433" s="3" t="s">
        <v>2533</v>
      </c>
      <c r="D433" s="2" t="s">
        <v>874</v>
      </c>
      <c r="E433" s="3" t="s">
        <v>1521</v>
      </c>
      <c r="F433" s="3"/>
      <c r="G433" s="3"/>
      <c r="H433" s="3">
        <v>1</v>
      </c>
      <c r="I433" s="3">
        <f t="shared" si="24"/>
        <v>1</v>
      </c>
      <c r="J433" s="5">
        <f t="shared" si="25"/>
        <v>15000</v>
      </c>
      <c r="K433" s="8">
        <v>15000</v>
      </c>
      <c r="L433" s="3" t="s">
        <v>932</v>
      </c>
      <c r="M433" s="9" t="s">
        <v>49</v>
      </c>
      <c r="N433" s="3" t="s">
        <v>669</v>
      </c>
    </row>
    <row r="434" spans="1:14" ht="21">
      <c r="A434" s="3">
        <v>430</v>
      </c>
      <c r="B434" s="4" t="s">
        <v>2534</v>
      </c>
      <c r="C434" s="3" t="s">
        <v>2535</v>
      </c>
      <c r="D434" s="2" t="s">
        <v>874</v>
      </c>
      <c r="E434" s="3" t="s">
        <v>26</v>
      </c>
      <c r="F434" s="3"/>
      <c r="G434" s="3"/>
      <c r="H434" s="3">
        <v>1</v>
      </c>
      <c r="I434" s="3">
        <f t="shared" si="24"/>
        <v>1</v>
      </c>
      <c r="J434" s="5">
        <f t="shared" si="25"/>
        <v>20370</v>
      </c>
      <c r="K434" s="8">
        <v>20370</v>
      </c>
      <c r="L434" s="3" t="s">
        <v>932</v>
      </c>
      <c r="M434" s="9" t="s">
        <v>49</v>
      </c>
      <c r="N434" s="3" t="s">
        <v>669</v>
      </c>
    </row>
    <row r="435" spans="1:14" ht="21">
      <c r="A435" s="3">
        <v>431</v>
      </c>
      <c r="B435" s="4" t="s">
        <v>881</v>
      </c>
      <c r="C435" s="3" t="s">
        <v>2537</v>
      </c>
      <c r="D435" s="2" t="s">
        <v>2538</v>
      </c>
      <c r="E435" s="3" t="s">
        <v>345</v>
      </c>
      <c r="F435" s="3"/>
      <c r="G435" s="3"/>
      <c r="H435" s="3">
        <v>1</v>
      </c>
      <c r="I435" s="3">
        <f t="shared" si="24"/>
        <v>1</v>
      </c>
      <c r="J435" s="5">
        <f t="shared" si="25"/>
        <v>400</v>
      </c>
      <c r="K435" s="2">
        <v>400</v>
      </c>
      <c r="L435" s="3" t="s">
        <v>932</v>
      </c>
      <c r="M435" s="9" t="s">
        <v>2628</v>
      </c>
      <c r="N435" s="3" t="s">
        <v>669</v>
      </c>
    </row>
    <row r="436" spans="1:14" ht="21">
      <c r="A436" s="3">
        <v>432</v>
      </c>
      <c r="B436" s="4"/>
      <c r="C436" s="3" t="s">
        <v>2539</v>
      </c>
      <c r="D436" s="2" t="s">
        <v>2540</v>
      </c>
      <c r="E436" s="3" t="s">
        <v>345</v>
      </c>
      <c r="F436" s="3"/>
      <c r="G436" s="3"/>
      <c r="H436" s="3">
        <v>1</v>
      </c>
      <c r="I436" s="3">
        <f t="shared" si="24"/>
        <v>1</v>
      </c>
      <c r="J436" s="5">
        <f t="shared" si="25"/>
        <v>1100</v>
      </c>
      <c r="K436" s="8">
        <v>1100</v>
      </c>
      <c r="L436" s="3" t="s">
        <v>932</v>
      </c>
      <c r="M436" s="9" t="s">
        <v>64</v>
      </c>
      <c r="N436" s="3" t="s">
        <v>669</v>
      </c>
    </row>
    <row r="437" spans="1:14" ht="21">
      <c r="A437" s="3">
        <v>433</v>
      </c>
      <c r="B437" s="4" t="s">
        <v>881</v>
      </c>
      <c r="C437" s="3" t="s">
        <v>2541</v>
      </c>
      <c r="D437" s="2" t="s">
        <v>2542</v>
      </c>
      <c r="E437" s="3" t="s">
        <v>345</v>
      </c>
      <c r="F437" s="3"/>
      <c r="G437" s="3"/>
      <c r="H437" s="3">
        <v>1</v>
      </c>
      <c r="I437" s="3">
        <f t="shared" si="24"/>
        <v>1</v>
      </c>
      <c r="J437" s="5">
        <f t="shared" si="25"/>
        <v>450</v>
      </c>
      <c r="K437" s="2">
        <v>450</v>
      </c>
      <c r="L437" s="3" t="s">
        <v>932</v>
      </c>
      <c r="M437" s="9" t="s">
        <v>2628</v>
      </c>
      <c r="N437" s="3" t="s">
        <v>669</v>
      </c>
    </row>
    <row r="438" spans="1:14" ht="21">
      <c r="A438" s="3">
        <v>434</v>
      </c>
      <c r="B438" s="4" t="s">
        <v>881</v>
      </c>
      <c r="C438" s="3" t="s">
        <v>2543</v>
      </c>
      <c r="D438" s="2" t="s">
        <v>2544</v>
      </c>
      <c r="E438" s="3" t="s">
        <v>345</v>
      </c>
      <c r="F438" s="3"/>
      <c r="G438" s="3"/>
      <c r="H438" s="3">
        <v>1</v>
      </c>
      <c r="I438" s="3">
        <f t="shared" si="24"/>
        <v>1</v>
      </c>
      <c r="J438" s="5">
        <f t="shared" si="25"/>
        <v>1600</v>
      </c>
      <c r="K438" s="8">
        <v>1600</v>
      </c>
      <c r="L438" s="3" t="s">
        <v>932</v>
      </c>
      <c r="M438" s="9" t="s">
        <v>2628</v>
      </c>
      <c r="N438" s="3" t="s">
        <v>669</v>
      </c>
    </row>
    <row r="439" spans="1:14" ht="21">
      <c r="A439" s="3">
        <v>435</v>
      </c>
      <c r="B439" s="4" t="s">
        <v>1947</v>
      </c>
      <c r="C439" s="3" t="s">
        <v>2545</v>
      </c>
      <c r="D439" s="2" t="s">
        <v>2546</v>
      </c>
      <c r="E439" s="3" t="s">
        <v>26</v>
      </c>
      <c r="F439" s="3"/>
      <c r="G439" s="3"/>
      <c r="H439" s="3">
        <v>1</v>
      </c>
      <c r="I439" s="3">
        <f t="shared" si="24"/>
        <v>1</v>
      </c>
      <c r="J439" s="5">
        <f t="shared" si="25"/>
        <v>7900</v>
      </c>
      <c r="K439" s="8">
        <v>7900</v>
      </c>
      <c r="L439" s="3" t="s">
        <v>932</v>
      </c>
      <c r="M439" s="9" t="s">
        <v>65</v>
      </c>
      <c r="N439" s="3" t="s">
        <v>669</v>
      </c>
    </row>
    <row r="440" spans="1:14" ht="21">
      <c r="A440" s="3">
        <v>436</v>
      </c>
      <c r="B440" s="4" t="s">
        <v>2547</v>
      </c>
      <c r="C440" s="3" t="s">
        <v>2548</v>
      </c>
      <c r="D440" s="2" t="s">
        <v>2553</v>
      </c>
      <c r="E440" s="3" t="s">
        <v>1521</v>
      </c>
      <c r="F440" s="3"/>
      <c r="G440" s="3"/>
      <c r="H440" s="3">
        <v>1</v>
      </c>
      <c r="I440" s="3">
        <f t="shared" si="24"/>
        <v>1</v>
      </c>
      <c r="J440" s="5">
        <f t="shared" si="25"/>
        <v>11000</v>
      </c>
      <c r="K440" s="8">
        <v>11000</v>
      </c>
      <c r="L440" s="3" t="s">
        <v>932</v>
      </c>
      <c r="M440" s="9" t="s">
        <v>66</v>
      </c>
      <c r="N440" s="3" t="s">
        <v>669</v>
      </c>
    </row>
    <row r="441" spans="1:14" ht="21">
      <c r="A441" s="3">
        <v>437</v>
      </c>
      <c r="B441" s="4" t="s">
        <v>1957</v>
      </c>
      <c r="C441" s="3" t="s">
        <v>2554</v>
      </c>
      <c r="D441" s="2" t="s">
        <v>2555</v>
      </c>
      <c r="E441" s="3" t="s">
        <v>26</v>
      </c>
      <c r="F441" s="3"/>
      <c r="G441" s="3"/>
      <c r="H441" s="3">
        <v>1</v>
      </c>
      <c r="I441" s="3">
        <f t="shared" si="24"/>
        <v>1</v>
      </c>
      <c r="J441" s="5" t="s">
        <v>983</v>
      </c>
      <c r="K441" s="5" t="s">
        <v>983</v>
      </c>
      <c r="L441" s="3" t="s">
        <v>932</v>
      </c>
      <c r="M441" s="9" t="s">
        <v>67</v>
      </c>
      <c r="N441" s="3" t="s">
        <v>669</v>
      </c>
    </row>
    <row r="442" spans="1:14" ht="21">
      <c r="A442" s="3">
        <v>438</v>
      </c>
      <c r="B442" s="4" t="s">
        <v>2556</v>
      </c>
      <c r="C442" s="3" t="s">
        <v>2557</v>
      </c>
      <c r="D442" s="2" t="s">
        <v>2558</v>
      </c>
      <c r="E442" s="3" t="s">
        <v>1521</v>
      </c>
      <c r="F442" s="3"/>
      <c r="G442" s="3"/>
      <c r="H442" s="3">
        <v>1</v>
      </c>
      <c r="I442" s="3">
        <f t="shared" si="24"/>
        <v>1</v>
      </c>
      <c r="J442" s="5">
        <f>K442/H442</f>
        <v>1550</v>
      </c>
      <c r="K442" s="8">
        <v>1550</v>
      </c>
      <c r="L442" s="3" t="s">
        <v>932</v>
      </c>
      <c r="M442" s="9" t="s">
        <v>2609</v>
      </c>
      <c r="N442" s="3" t="s">
        <v>669</v>
      </c>
    </row>
    <row r="443" spans="1:14" ht="21">
      <c r="A443" s="3">
        <v>439</v>
      </c>
      <c r="B443" s="4" t="s">
        <v>2556</v>
      </c>
      <c r="C443" s="3" t="s">
        <v>2559</v>
      </c>
      <c r="D443" s="2" t="s">
        <v>2560</v>
      </c>
      <c r="E443" s="3" t="s">
        <v>1521</v>
      </c>
      <c r="F443" s="3"/>
      <c r="G443" s="3"/>
      <c r="H443" s="3">
        <v>1</v>
      </c>
      <c r="I443" s="3">
        <f t="shared" si="24"/>
        <v>1</v>
      </c>
      <c r="J443" s="5">
        <f>K443/H443</f>
        <v>9000</v>
      </c>
      <c r="K443" s="8">
        <v>9000</v>
      </c>
      <c r="L443" s="3" t="s">
        <v>932</v>
      </c>
      <c r="M443" s="9" t="s">
        <v>2609</v>
      </c>
      <c r="N443" s="3" t="s">
        <v>669</v>
      </c>
    </row>
    <row r="444" spans="1:14" ht="21">
      <c r="A444" s="3">
        <v>440</v>
      </c>
      <c r="B444" s="4" t="s">
        <v>1428</v>
      </c>
      <c r="C444" s="3" t="s">
        <v>2561</v>
      </c>
      <c r="D444" s="2" t="s">
        <v>2562</v>
      </c>
      <c r="E444" s="3" t="s">
        <v>26</v>
      </c>
      <c r="F444" s="3"/>
      <c r="G444" s="3"/>
      <c r="H444" s="3">
        <v>1</v>
      </c>
      <c r="I444" s="3">
        <f aca="true" t="shared" si="26" ref="I444:I461">H444</f>
        <v>1</v>
      </c>
      <c r="J444" s="5">
        <f>K444/H444</f>
        <v>2000</v>
      </c>
      <c r="K444" s="8">
        <v>2000</v>
      </c>
      <c r="L444" s="3" t="s">
        <v>932</v>
      </c>
      <c r="M444" s="9" t="s">
        <v>68</v>
      </c>
      <c r="N444" s="3" t="s">
        <v>669</v>
      </c>
    </row>
    <row r="445" spans="1:14" ht="21">
      <c r="A445" s="3">
        <v>441</v>
      </c>
      <c r="B445" s="4" t="s">
        <v>1957</v>
      </c>
      <c r="C445" s="3" t="s">
        <v>2563</v>
      </c>
      <c r="D445" s="2" t="s">
        <v>2564</v>
      </c>
      <c r="E445" s="3" t="s">
        <v>26</v>
      </c>
      <c r="F445" s="3"/>
      <c r="G445" s="3"/>
      <c r="H445" s="3">
        <v>1</v>
      </c>
      <c r="I445" s="3">
        <f t="shared" si="26"/>
        <v>1</v>
      </c>
      <c r="J445" s="5" t="s">
        <v>983</v>
      </c>
      <c r="K445" s="5" t="s">
        <v>983</v>
      </c>
      <c r="L445" s="3" t="s">
        <v>932</v>
      </c>
      <c r="M445" s="9" t="s">
        <v>2609</v>
      </c>
      <c r="N445" s="3" t="s">
        <v>669</v>
      </c>
    </row>
    <row r="446" spans="1:14" ht="21">
      <c r="A446" s="3">
        <v>442</v>
      </c>
      <c r="B446" s="4" t="s">
        <v>1176</v>
      </c>
      <c r="C446" s="3" t="s">
        <v>2565</v>
      </c>
      <c r="D446" s="2" t="s">
        <v>2566</v>
      </c>
      <c r="E446" s="3" t="s">
        <v>1179</v>
      </c>
      <c r="F446" s="3"/>
      <c r="G446" s="3"/>
      <c r="H446" s="3">
        <v>1</v>
      </c>
      <c r="I446" s="3">
        <f t="shared" si="26"/>
        <v>1</v>
      </c>
      <c r="J446" s="5" t="s">
        <v>983</v>
      </c>
      <c r="K446" s="5" t="s">
        <v>983</v>
      </c>
      <c r="L446" s="3" t="s">
        <v>932</v>
      </c>
      <c r="M446" s="9" t="s">
        <v>69</v>
      </c>
      <c r="N446" s="3" t="s">
        <v>669</v>
      </c>
    </row>
    <row r="447" spans="1:14" ht="21">
      <c r="A447" s="3">
        <v>443</v>
      </c>
      <c r="B447" s="4" t="s">
        <v>1562</v>
      </c>
      <c r="C447" s="3" t="s">
        <v>2567</v>
      </c>
      <c r="D447" s="2" t="s">
        <v>1561</v>
      </c>
      <c r="E447" s="2"/>
      <c r="F447" s="2"/>
      <c r="G447" s="2"/>
      <c r="H447" s="3">
        <v>1</v>
      </c>
      <c r="I447" s="3">
        <f t="shared" si="26"/>
        <v>1</v>
      </c>
      <c r="J447" s="5">
        <f aca="true" t="shared" si="27" ref="J447:J454">K447/H447</f>
        <v>1190</v>
      </c>
      <c r="K447" s="5">
        <v>1190</v>
      </c>
      <c r="L447" s="3" t="s">
        <v>932</v>
      </c>
      <c r="M447" s="9" t="s">
        <v>2609</v>
      </c>
      <c r="N447" s="3" t="s">
        <v>2601</v>
      </c>
    </row>
    <row r="448" spans="1:14" ht="21">
      <c r="A448" s="3">
        <v>444</v>
      </c>
      <c r="B448" s="4" t="s">
        <v>2568</v>
      </c>
      <c r="C448" s="3" t="s">
        <v>2569</v>
      </c>
      <c r="D448" s="2" t="s">
        <v>1515</v>
      </c>
      <c r="E448" s="3" t="s">
        <v>26</v>
      </c>
      <c r="F448" s="3"/>
      <c r="G448" s="3"/>
      <c r="H448" s="3">
        <v>1</v>
      </c>
      <c r="I448" s="3">
        <f t="shared" si="26"/>
        <v>1</v>
      </c>
      <c r="J448" s="5">
        <f t="shared" si="27"/>
        <v>1745</v>
      </c>
      <c r="K448" s="5">
        <v>1745</v>
      </c>
      <c r="L448" s="3" t="s">
        <v>932</v>
      </c>
      <c r="M448" s="9" t="s">
        <v>70</v>
      </c>
      <c r="N448" s="3" t="s">
        <v>2601</v>
      </c>
    </row>
    <row r="449" spans="1:14" ht="21">
      <c r="A449" s="3">
        <v>445</v>
      </c>
      <c r="B449" s="4" t="s">
        <v>2570</v>
      </c>
      <c r="C449" s="3" t="s">
        <v>2571</v>
      </c>
      <c r="D449" s="2" t="s">
        <v>1515</v>
      </c>
      <c r="E449" s="3" t="s">
        <v>1521</v>
      </c>
      <c r="F449" s="3"/>
      <c r="G449" s="3"/>
      <c r="H449" s="3">
        <v>3</v>
      </c>
      <c r="I449" s="3">
        <f t="shared" si="26"/>
        <v>3</v>
      </c>
      <c r="J449" s="5">
        <f t="shared" si="27"/>
        <v>2200</v>
      </c>
      <c r="K449" s="5">
        <v>6600</v>
      </c>
      <c r="L449" s="3" t="s">
        <v>932</v>
      </c>
      <c r="M449" s="9" t="s">
        <v>70</v>
      </c>
      <c r="N449" s="3" t="s">
        <v>2601</v>
      </c>
    </row>
    <row r="450" spans="1:14" ht="21">
      <c r="A450" s="3">
        <v>446</v>
      </c>
      <c r="B450" s="4" t="s">
        <v>334</v>
      </c>
      <c r="C450" s="3" t="s">
        <v>2572</v>
      </c>
      <c r="D450" s="2" t="s">
        <v>2099</v>
      </c>
      <c r="E450" s="3" t="s">
        <v>1521</v>
      </c>
      <c r="F450" s="3"/>
      <c r="G450" s="3"/>
      <c r="H450" s="3">
        <v>8</v>
      </c>
      <c r="I450" s="3">
        <f t="shared" si="26"/>
        <v>8</v>
      </c>
      <c r="J450" s="5">
        <f t="shared" si="27"/>
        <v>200</v>
      </c>
      <c r="K450" s="5">
        <v>1600</v>
      </c>
      <c r="L450" s="3" t="s">
        <v>932</v>
      </c>
      <c r="M450" s="9" t="s">
        <v>79</v>
      </c>
      <c r="N450" s="3" t="s">
        <v>2602</v>
      </c>
    </row>
    <row r="451" spans="1:14" ht="21">
      <c r="A451" s="3">
        <v>447</v>
      </c>
      <c r="B451" s="4" t="s">
        <v>1153</v>
      </c>
      <c r="C451" s="3" t="s">
        <v>2573</v>
      </c>
      <c r="D451" s="2" t="s">
        <v>2574</v>
      </c>
      <c r="E451" s="3" t="s">
        <v>26</v>
      </c>
      <c r="F451" s="3"/>
      <c r="G451" s="3"/>
      <c r="H451" s="3">
        <v>1</v>
      </c>
      <c r="I451" s="3">
        <f t="shared" si="26"/>
        <v>1</v>
      </c>
      <c r="J451" s="5">
        <f t="shared" si="27"/>
        <v>4600</v>
      </c>
      <c r="K451" s="5">
        <v>4600</v>
      </c>
      <c r="L451" s="3" t="s">
        <v>932</v>
      </c>
      <c r="M451" s="9" t="s">
        <v>2609</v>
      </c>
      <c r="N451" s="3" t="s">
        <v>2602</v>
      </c>
    </row>
    <row r="452" spans="1:14" ht="21">
      <c r="A452" s="3">
        <v>448</v>
      </c>
      <c r="B452" s="4" t="s">
        <v>1153</v>
      </c>
      <c r="C452" s="3" t="s">
        <v>2575</v>
      </c>
      <c r="D452" s="2" t="s">
        <v>2576</v>
      </c>
      <c r="E452" s="3" t="s">
        <v>1521</v>
      </c>
      <c r="F452" s="3"/>
      <c r="G452" s="3"/>
      <c r="H452" s="3">
        <v>1</v>
      </c>
      <c r="I452" s="3">
        <f t="shared" si="26"/>
        <v>1</v>
      </c>
      <c r="J452" s="5">
        <f t="shared" si="27"/>
        <v>2525</v>
      </c>
      <c r="K452" s="5">
        <v>2525</v>
      </c>
      <c r="L452" s="3" t="s">
        <v>932</v>
      </c>
      <c r="M452" s="9" t="s">
        <v>80</v>
      </c>
      <c r="N452" s="3" t="s">
        <v>2602</v>
      </c>
    </row>
    <row r="453" spans="1:14" ht="21">
      <c r="A453" s="3">
        <v>449</v>
      </c>
      <c r="B453" s="4" t="s">
        <v>1566</v>
      </c>
      <c r="C453" s="3" t="s">
        <v>2577</v>
      </c>
      <c r="D453" s="2" t="s">
        <v>2578</v>
      </c>
      <c r="E453" s="3" t="s">
        <v>1521</v>
      </c>
      <c r="F453" s="3"/>
      <c r="G453" s="3"/>
      <c r="H453" s="3">
        <v>1</v>
      </c>
      <c r="I453" s="3">
        <f t="shared" si="26"/>
        <v>1</v>
      </c>
      <c r="J453" s="5">
        <f t="shared" si="27"/>
        <v>1080</v>
      </c>
      <c r="K453" s="5">
        <v>1080</v>
      </c>
      <c r="L453" s="3" t="s">
        <v>932</v>
      </c>
      <c r="M453" s="9" t="s">
        <v>2609</v>
      </c>
      <c r="N453" s="3" t="s">
        <v>2602</v>
      </c>
    </row>
    <row r="454" spans="1:14" ht="21">
      <c r="A454" s="3">
        <v>450</v>
      </c>
      <c r="B454" s="4" t="s">
        <v>1717</v>
      </c>
      <c r="C454" s="3" t="s">
        <v>2579</v>
      </c>
      <c r="D454" s="2" t="s">
        <v>2580</v>
      </c>
      <c r="E454" s="3" t="s">
        <v>26</v>
      </c>
      <c r="F454" s="3"/>
      <c r="G454" s="3"/>
      <c r="H454" s="3">
        <v>1</v>
      </c>
      <c r="I454" s="3">
        <f t="shared" si="26"/>
        <v>1</v>
      </c>
      <c r="J454" s="5">
        <f t="shared" si="27"/>
        <v>29000</v>
      </c>
      <c r="K454" s="5">
        <v>29000</v>
      </c>
      <c r="L454" s="3" t="s">
        <v>932</v>
      </c>
      <c r="M454" s="9" t="s">
        <v>2609</v>
      </c>
      <c r="N454" s="3" t="s">
        <v>2602</v>
      </c>
    </row>
    <row r="455" spans="1:14" ht="21">
      <c r="A455" s="3">
        <v>451</v>
      </c>
      <c r="B455" s="4" t="s">
        <v>1559</v>
      </c>
      <c r="C455" s="3" t="s">
        <v>2581</v>
      </c>
      <c r="D455" s="2" t="s">
        <v>1190</v>
      </c>
      <c r="E455" s="3" t="s">
        <v>26</v>
      </c>
      <c r="F455" s="3"/>
      <c r="G455" s="3"/>
      <c r="H455" s="3">
        <v>1</v>
      </c>
      <c r="I455" s="3">
        <f t="shared" si="26"/>
        <v>1</v>
      </c>
      <c r="J455" s="5" t="s">
        <v>983</v>
      </c>
      <c r="K455" s="5" t="s">
        <v>983</v>
      </c>
      <c r="L455" s="3" t="s">
        <v>932</v>
      </c>
      <c r="M455" s="9" t="s">
        <v>81</v>
      </c>
      <c r="N455" s="3" t="s">
        <v>2602</v>
      </c>
    </row>
    <row r="456" spans="1:14" ht="21">
      <c r="A456" s="3">
        <v>452</v>
      </c>
      <c r="B456" s="4" t="s">
        <v>1566</v>
      </c>
      <c r="C456" s="3" t="s">
        <v>2582</v>
      </c>
      <c r="D456" s="2" t="s">
        <v>2583</v>
      </c>
      <c r="E456" s="3" t="s">
        <v>1521</v>
      </c>
      <c r="F456" s="3"/>
      <c r="G456" s="3"/>
      <c r="H456" s="3">
        <v>4</v>
      </c>
      <c r="I456" s="3">
        <f t="shared" si="26"/>
        <v>4</v>
      </c>
      <c r="J456" s="5">
        <f aca="true" t="shared" si="28" ref="J456:J461">K456/H456</f>
        <v>1400</v>
      </c>
      <c r="K456" s="5">
        <v>5600</v>
      </c>
      <c r="L456" s="3" t="s">
        <v>932</v>
      </c>
      <c r="M456" s="9" t="s">
        <v>82</v>
      </c>
      <c r="N456" s="3" t="s">
        <v>2602</v>
      </c>
    </row>
    <row r="457" spans="1:14" ht="21">
      <c r="A457" s="3">
        <v>453</v>
      </c>
      <c r="B457" s="4" t="s">
        <v>1511</v>
      </c>
      <c r="C457" s="3" t="s">
        <v>2584</v>
      </c>
      <c r="D457" s="2" t="s">
        <v>2585</v>
      </c>
      <c r="E457" s="3" t="s">
        <v>1521</v>
      </c>
      <c r="F457" s="3"/>
      <c r="G457" s="3"/>
      <c r="H457" s="3">
        <v>2</v>
      </c>
      <c r="I457" s="3">
        <f t="shared" si="26"/>
        <v>2</v>
      </c>
      <c r="J457" s="5">
        <f t="shared" si="28"/>
        <v>1400</v>
      </c>
      <c r="K457" s="5">
        <v>2800</v>
      </c>
      <c r="L457" s="3" t="s">
        <v>932</v>
      </c>
      <c r="M457" s="9" t="s">
        <v>2606</v>
      </c>
      <c r="N457" s="3" t="s">
        <v>2602</v>
      </c>
    </row>
    <row r="458" spans="1:14" ht="21">
      <c r="A458" s="3">
        <v>454</v>
      </c>
      <c r="B458" s="4" t="s">
        <v>2586</v>
      </c>
      <c r="C458" s="3" t="s">
        <v>2587</v>
      </c>
      <c r="D458" s="2" t="s">
        <v>2585</v>
      </c>
      <c r="E458" s="3" t="s">
        <v>1521</v>
      </c>
      <c r="F458" s="3"/>
      <c r="G458" s="3"/>
      <c r="H458" s="3">
        <v>1</v>
      </c>
      <c r="I458" s="3">
        <f t="shared" si="26"/>
        <v>1</v>
      </c>
      <c r="J458" s="5">
        <f t="shared" si="28"/>
        <v>1400</v>
      </c>
      <c r="K458" s="5">
        <v>1400</v>
      </c>
      <c r="L458" s="3" t="s">
        <v>932</v>
      </c>
      <c r="M458" s="9" t="s">
        <v>2606</v>
      </c>
      <c r="N458" s="3" t="s">
        <v>2602</v>
      </c>
    </row>
    <row r="459" spans="1:14" ht="21">
      <c r="A459" s="3">
        <v>455</v>
      </c>
      <c r="B459" s="4" t="s">
        <v>334</v>
      </c>
      <c r="C459" s="3" t="s">
        <v>2588</v>
      </c>
      <c r="D459" s="2" t="s">
        <v>1848</v>
      </c>
      <c r="E459" s="3" t="s">
        <v>26</v>
      </c>
      <c r="F459" s="3"/>
      <c r="G459" s="3"/>
      <c r="H459" s="3">
        <v>2</v>
      </c>
      <c r="I459" s="3">
        <f t="shared" si="26"/>
        <v>2</v>
      </c>
      <c r="J459" s="5">
        <f t="shared" si="28"/>
        <v>1500</v>
      </c>
      <c r="K459" s="5">
        <v>3000</v>
      </c>
      <c r="L459" s="3" t="s">
        <v>932</v>
      </c>
      <c r="M459" s="9" t="s">
        <v>83</v>
      </c>
      <c r="N459" s="3" t="s">
        <v>2602</v>
      </c>
    </row>
    <row r="460" spans="1:14" ht="21">
      <c r="A460" s="3">
        <v>456</v>
      </c>
      <c r="B460" s="4" t="s">
        <v>1566</v>
      </c>
      <c r="C460" s="3" t="s">
        <v>2589</v>
      </c>
      <c r="D460" s="2" t="s">
        <v>1561</v>
      </c>
      <c r="E460" s="3" t="s">
        <v>1521</v>
      </c>
      <c r="F460" s="3"/>
      <c r="G460" s="3"/>
      <c r="H460" s="3">
        <v>10</v>
      </c>
      <c r="I460" s="3">
        <f t="shared" si="26"/>
        <v>10</v>
      </c>
      <c r="J460" s="5">
        <f t="shared" si="28"/>
        <v>750</v>
      </c>
      <c r="K460" s="5">
        <v>7500</v>
      </c>
      <c r="L460" s="3" t="s">
        <v>932</v>
      </c>
      <c r="M460" s="9" t="s">
        <v>2609</v>
      </c>
      <c r="N460" s="3" t="s">
        <v>2602</v>
      </c>
    </row>
    <row r="461" spans="1:14" ht="21">
      <c r="A461" s="3">
        <v>457</v>
      </c>
      <c r="B461" s="4" t="s">
        <v>1559</v>
      </c>
      <c r="C461" s="3" t="s">
        <v>2590</v>
      </c>
      <c r="D461" s="2" t="s">
        <v>2591</v>
      </c>
      <c r="E461" s="3" t="s">
        <v>26</v>
      </c>
      <c r="F461" s="3"/>
      <c r="G461" s="3"/>
      <c r="H461" s="3">
        <v>1</v>
      </c>
      <c r="I461" s="3">
        <f t="shared" si="26"/>
        <v>1</v>
      </c>
      <c r="J461" s="5">
        <f t="shared" si="28"/>
        <v>8500</v>
      </c>
      <c r="K461" s="5">
        <v>8500</v>
      </c>
      <c r="L461" s="3" t="s">
        <v>932</v>
      </c>
      <c r="M461" s="9" t="s">
        <v>69</v>
      </c>
      <c r="N461" s="3" t="s">
        <v>2602</v>
      </c>
    </row>
    <row r="462" spans="3:14" s="30" customFormat="1" ht="23.25">
      <c r="C462" s="32"/>
      <c r="E462" s="244"/>
      <c r="F462" s="244"/>
      <c r="G462" s="244"/>
      <c r="H462" s="244"/>
      <c r="I462" s="244"/>
      <c r="J462" s="244"/>
      <c r="L462" s="32"/>
      <c r="M462" s="32"/>
      <c r="N462" s="13"/>
    </row>
    <row r="463" spans="3:14" s="30" customFormat="1" ht="12.75" customHeight="1">
      <c r="C463" s="32"/>
      <c r="E463" s="31"/>
      <c r="F463" s="31"/>
      <c r="G463" s="31"/>
      <c r="H463" s="31"/>
      <c r="I463" s="31"/>
      <c r="J463" s="31"/>
      <c r="L463" s="32"/>
      <c r="M463" s="32"/>
      <c r="N463" s="13"/>
    </row>
    <row r="464" spans="3:14" s="30" customFormat="1" ht="23.25">
      <c r="C464" s="29"/>
      <c r="E464" s="244"/>
      <c r="F464" s="244"/>
      <c r="G464" s="244"/>
      <c r="H464" s="244"/>
      <c r="I464" s="244"/>
      <c r="J464" s="244"/>
      <c r="L464" s="32"/>
      <c r="M464" s="32"/>
      <c r="N464" s="13"/>
    </row>
    <row r="465" spans="3:14" s="30" customFormat="1" ht="23.25">
      <c r="C465" s="32"/>
      <c r="E465" s="244"/>
      <c r="F465" s="244"/>
      <c r="G465" s="244"/>
      <c r="H465" s="244"/>
      <c r="I465" s="244"/>
      <c r="J465" s="244"/>
      <c r="L465" s="32"/>
      <c r="M465" s="32"/>
      <c r="N465" s="13"/>
    </row>
    <row r="466" spans="3:14" s="30" customFormat="1" ht="12.75" customHeight="1">
      <c r="C466" s="32"/>
      <c r="E466" s="31"/>
      <c r="F466" s="31"/>
      <c r="G466" s="31"/>
      <c r="H466" s="31"/>
      <c r="I466" s="31"/>
      <c r="J466" s="31"/>
      <c r="L466" s="32"/>
      <c r="M466" s="32"/>
      <c r="N466" s="13"/>
    </row>
    <row r="467" spans="3:14" s="30" customFormat="1" ht="23.25">
      <c r="C467" s="29"/>
      <c r="E467" s="244"/>
      <c r="F467" s="244"/>
      <c r="G467" s="244"/>
      <c r="H467" s="244"/>
      <c r="I467" s="244"/>
      <c r="J467" s="244"/>
      <c r="L467" s="32"/>
      <c r="M467" s="32"/>
      <c r="N467" s="13"/>
    </row>
    <row r="468" spans="3:14" s="30" customFormat="1" ht="23.25">
      <c r="C468" s="31" t="s">
        <v>1278</v>
      </c>
      <c r="L468" s="32"/>
      <c r="M468" s="32"/>
      <c r="N468" s="13"/>
    </row>
    <row r="469" spans="3:14" s="30" customFormat="1" ht="23.25">
      <c r="C469" s="29"/>
      <c r="L469" s="32"/>
      <c r="M469" s="32"/>
      <c r="N469" s="13"/>
    </row>
    <row r="470" spans="3:14" s="30" customFormat="1" ht="23.25">
      <c r="C470" s="29"/>
      <c r="L470" s="32"/>
      <c r="M470" s="32"/>
      <c r="N470" s="13"/>
    </row>
    <row r="471" spans="3:14" s="30" customFormat="1" ht="23.25">
      <c r="C471" s="29"/>
      <c r="L471" s="32"/>
      <c r="M471" s="32"/>
      <c r="N471" s="13"/>
    </row>
    <row r="472" spans="3:14" s="30" customFormat="1" ht="23.25">
      <c r="C472" s="32"/>
      <c r="L472" s="32"/>
      <c r="M472" s="32"/>
      <c r="N472" s="13"/>
    </row>
    <row r="473" spans="3:14" s="30" customFormat="1" ht="23.25">
      <c r="C473" s="32"/>
      <c r="L473" s="32"/>
      <c r="M473" s="32"/>
      <c r="N473" s="13"/>
    </row>
    <row r="474" spans="3:14" s="30" customFormat="1" ht="23.25">
      <c r="C474" s="32"/>
      <c r="L474" s="32"/>
      <c r="M474" s="32"/>
      <c r="N474" s="13"/>
    </row>
    <row r="475" spans="3:14" s="30" customFormat="1" ht="23.25">
      <c r="C475" s="32"/>
      <c r="L475" s="32"/>
      <c r="M475" s="32"/>
      <c r="N475" s="13"/>
    </row>
    <row r="476" spans="3:14" s="30" customFormat="1" ht="23.25">
      <c r="C476" s="32"/>
      <c r="L476" s="32"/>
      <c r="M476" s="32"/>
      <c r="N476" s="13"/>
    </row>
    <row r="477" spans="3:14" s="30" customFormat="1" ht="23.25">
      <c r="C477" s="32"/>
      <c r="L477" s="32"/>
      <c r="M477" s="32"/>
      <c r="N477" s="13"/>
    </row>
    <row r="478" spans="3:14" s="30" customFormat="1" ht="23.25">
      <c r="C478" s="32"/>
      <c r="L478" s="32"/>
      <c r="M478" s="32"/>
      <c r="N478" s="13"/>
    </row>
    <row r="479" spans="3:14" s="30" customFormat="1" ht="23.25">
      <c r="C479" s="32"/>
      <c r="L479" s="32"/>
      <c r="M479" s="32"/>
      <c r="N479" s="13"/>
    </row>
    <row r="480" spans="3:14" s="30" customFormat="1" ht="23.25">
      <c r="C480" s="32"/>
      <c r="L480" s="32"/>
      <c r="M480" s="32"/>
      <c r="N480" s="13"/>
    </row>
    <row r="481" spans="3:14" s="30" customFormat="1" ht="23.25">
      <c r="C481" s="32"/>
      <c r="L481" s="32"/>
      <c r="M481" s="32"/>
      <c r="N481" s="13"/>
    </row>
    <row r="482" spans="3:14" s="30" customFormat="1" ht="23.25">
      <c r="C482" s="32"/>
      <c r="L482" s="32"/>
      <c r="M482" s="32"/>
      <c r="N482" s="13"/>
    </row>
    <row r="483" spans="3:14" s="30" customFormat="1" ht="23.25">
      <c r="C483" s="32"/>
      <c r="L483" s="32"/>
      <c r="M483" s="32"/>
      <c r="N483" s="13"/>
    </row>
    <row r="484" spans="3:14" s="30" customFormat="1" ht="23.25">
      <c r="C484" s="32"/>
      <c r="L484" s="32"/>
      <c r="M484" s="32"/>
      <c r="N484" s="13"/>
    </row>
    <row r="485" spans="3:14" s="30" customFormat="1" ht="23.25">
      <c r="C485" s="32"/>
      <c r="L485" s="32"/>
      <c r="M485" s="32"/>
      <c r="N485" s="13"/>
    </row>
    <row r="486" spans="3:14" s="30" customFormat="1" ht="23.25">
      <c r="C486" s="32"/>
      <c r="L486" s="32"/>
      <c r="M486" s="32"/>
      <c r="N486" s="13"/>
    </row>
    <row r="487" spans="3:14" s="30" customFormat="1" ht="23.25">
      <c r="C487" s="32"/>
      <c r="L487" s="32"/>
      <c r="M487" s="32"/>
      <c r="N487" s="13"/>
    </row>
    <row r="488" spans="3:14" s="30" customFormat="1" ht="23.25">
      <c r="C488" s="32"/>
      <c r="L488" s="32"/>
      <c r="M488" s="32"/>
      <c r="N488" s="13"/>
    </row>
    <row r="489" spans="3:14" s="30" customFormat="1" ht="23.25">
      <c r="C489" s="32"/>
      <c r="L489" s="32"/>
      <c r="M489" s="32"/>
      <c r="N489" s="13"/>
    </row>
    <row r="490" spans="3:14" s="30" customFormat="1" ht="23.25">
      <c r="C490" s="32"/>
      <c r="L490" s="32"/>
      <c r="M490" s="32"/>
      <c r="N490" s="13"/>
    </row>
    <row r="491" spans="3:14" s="30" customFormat="1" ht="23.25">
      <c r="C491" s="32"/>
      <c r="L491" s="32"/>
      <c r="M491" s="32"/>
      <c r="N491" s="13"/>
    </row>
    <row r="492" spans="3:14" s="30" customFormat="1" ht="23.25">
      <c r="C492" s="32"/>
      <c r="L492" s="32"/>
      <c r="M492" s="32"/>
      <c r="N492" s="13"/>
    </row>
    <row r="493" spans="3:14" s="30" customFormat="1" ht="23.25">
      <c r="C493" s="32"/>
      <c r="L493" s="32"/>
      <c r="M493" s="32"/>
      <c r="N493" s="13"/>
    </row>
    <row r="494" spans="3:14" s="30" customFormat="1" ht="23.25">
      <c r="C494" s="32"/>
      <c r="L494" s="32"/>
      <c r="M494" s="32"/>
      <c r="N494" s="13"/>
    </row>
    <row r="495" spans="3:14" s="30" customFormat="1" ht="23.25">
      <c r="C495" s="32"/>
      <c r="L495" s="32"/>
      <c r="M495" s="32"/>
      <c r="N495" s="13"/>
    </row>
    <row r="496" spans="3:14" s="30" customFormat="1" ht="23.25">
      <c r="C496" s="32"/>
      <c r="L496" s="32"/>
      <c r="M496" s="32"/>
      <c r="N496" s="13"/>
    </row>
    <row r="497" spans="3:14" s="30" customFormat="1" ht="23.25">
      <c r="C497" s="32"/>
      <c r="L497" s="32"/>
      <c r="M497" s="32"/>
      <c r="N497" s="13"/>
    </row>
    <row r="498" spans="3:14" s="30" customFormat="1" ht="23.25">
      <c r="C498" s="32"/>
      <c r="L498" s="32"/>
      <c r="M498" s="32"/>
      <c r="N498" s="13"/>
    </row>
    <row r="499" spans="3:14" s="30" customFormat="1" ht="23.25">
      <c r="C499" s="32"/>
      <c r="L499" s="32"/>
      <c r="M499" s="32"/>
      <c r="N499" s="13"/>
    </row>
    <row r="500" spans="3:14" s="30" customFormat="1" ht="23.25">
      <c r="C500" s="32"/>
      <c r="L500" s="32"/>
      <c r="M500" s="32"/>
      <c r="N500" s="13"/>
    </row>
    <row r="501" spans="3:14" s="30" customFormat="1" ht="23.25">
      <c r="C501" s="32"/>
      <c r="L501" s="32"/>
      <c r="M501" s="32"/>
      <c r="N501" s="13"/>
    </row>
    <row r="502" spans="3:14" s="30" customFormat="1" ht="23.25">
      <c r="C502" s="32"/>
      <c r="L502" s="32"/>
      <c r="M502" s="32"/>
      <c r="N502" s="13"/>
    </row>
    <row r="503" spans="3:14" s="30" customFormat="1" ht="23.25">
      <c r="C503" s="32"/>
      <c r="L503" s="32"/>
      <c r="M503" s="32"/>
      <c r="N503" s="13"/>
    </row>
    <row r="504" spans="3:14" s="30" customFormat="1" ht="23.25">
      <c r="C504" s="32"/>
      <c r="L504" s="32"/>
      <c r="M504" s="32"/>
      <c r="N504" s="13"/>
    </row>
    <row r="505" spans="3:14" s="30" customFormat="1" ht="23.25">
      <c r="C505" s="32"/>
      <c r="L505" s="32"/>
      <c r="M505" s="32"/>
      <c r="N505" s="13"/>
    </row>
  </sheetData>
  <mergeCells count="7">
    <mergeCell ref="E467:J467"/>
    <mergeCell ref="E462:J462"/>
    <mergeCell ref="E464:J464"/>
    <mergeCell ref="A1:M1"/>
    <mergeCell ref="A2:M2"/>
    <mergeCell ref="H3:I3"/>
    <mergeCell ref="E465:J465"/>
  </mergeCells>
  <printOptions/>
  <pageMargins left="0.17" right="0.28" top="0.28" bottom="0.33" header="0.22" footer="0.27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50"/>
  <sheetViews>
    <sheetView zoomScale="75" zoomScaleNormal="75" workbookViewId="0" topLeftCell="A91">
      <selection activeCell="D154" sqref="D154"/>
    </sheetView>
  </sheetViews>
  <sheetFormatPr defaultColWidth="9.140625" defaultRowHeight="21.75"/>
  <cols>
    <col min="1" max="1" width="7.421875" style="33" customWidth="1"/>
    <col min="2" max="2" width="12.7109375" style="33" customWidth="1"/>
    <col min="3" max="3" width="30.7109375" style="53" customWidth="1"/>
    <col min="4" max="4" width="32.421875" style="33" customWidth="1"/>
    <col min="5" max="5" width="11.57421875" style="33" customWidth="1"/>
    <col min="6" max="7" width="3.421875" style="33" customWidth="1"/>
    <col min="8" max="8" width="3.7109375" style="33" customWidth="1"/>
    <col min="9" max="9" width="4.28125" style="33" customWidth="1"/>
    <col min="10" max="10" width="10.421875" style="33" customWidth="1"/>
    <col min="11" max="11" width="11.28125" style="33" customWidth="1"/>
    <col min="12" max="12" width="11.28125" style="53" customWidth="1"/>
    <col min="13" max="13" width="27.28125" style="53" customWidth="1"/>
    <col min="14" max="16384" width="9.140625" style="33" customWidth="1"/>
  </cols>
  <sheetData>
    <row r="1" spans="1:13" ht="23.25">
      <c r="A1" s="255" t="s">
        <v>1135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</row>
    <row r="2" spans="1:13" ht="23.25">
      <c r="A2" s="254" t="s">
        <v>928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</row>
    <row r="3" spans="1:13" s="40" customFormat="1" ht="19.5" customHeight="1">
      <c r="A3" s="54"/>
      <c r="B3" s="54"/>
      <c r="C3" s="38"/>
      <c r="D3" s="54"/>
      <c r="E3" s="54"/>
      <c r="F3" s="54"/>
      <c r="G3" s="54"/>
      <c r="H3" s="249" t="s">
        <v>9</v>
      </c>
      <c r="I3" s="250"/>
      <c r="J3" s="54"/>
      <c r="K3" s="54"/>
      <c r="L3" s="38"/>
      <c r="M3" s="38"/>
    </row>
    <row r="4" spans="1:13" s="40" customFormat="1" ht="51.75">
      <c r="A4" s="38" t="s">
        <v>10</v>
      </c>
      <c r="B4" s="38" t="s">
        <v>11</v>
      </c>
      <c r="C4" s="38" t="s">
        <v>12</v>
      </c>
      <c r="D4" s="38" t="s">
        <v>13</v>
      </c>
      <c r="E4" s="39" t="s">
        <v>14</v>
      </c>
      <c r="F4" s="39" t="s">
        <v>15</v>
      </c>
      <c r="G4" s="39" t="s">
        <v>16</v>
      </c>
      <c r="H4" s="39" t="s">
        <v>17</v>
      </c>
      <c r="I4" s="39" t="s">
        <v>18</v>
      </c>
      <c r="J4" s="38" t="s">
        <v>19</v>
      </c>
      <c r="K4" s="38" t="s">
        <v>20</v>
      </c>
      <c r="L4" s="38" t="s">
        <v>21</v>
      </c>
      <c r="M4" s="38" t="s">
        <v>22</v>
      </c>
    </row>
    <row r="5" spans="1:13" ht="21">
      <c r="A5" s="24">
        <v>1</v>
      </c>
      <c r="B5" s="21" t="s">
        <v>580</v>
      </c>
      <c r="C5" s="22" t="s">
        <v>775</v>
      </c>
      <c r="D5" s="20" t="s">
        <v>1766</v>
      </c>
      <c r="E5" s="22" t="s">
        <v>1521</v>
      </c>
      <c r="F5" s="24"/>
      <c r="G5" s="24"/>
      <c r="H5" s="22">
        <v>1</v>
      </c>
      <c r="I5" s="22">
        <v>1</v>
      </c>
      <c r="J5" s="47">
        <f>K5/H5</f>
        <v>5000</v>
      </c>
      <c r="K5" s="41">
        <v>5000</v>
      </c>
      <c r="L5" s="20" t="s">
        <v>18</v>
      </c>
      <c r="M5" s="20" t="s">
        <v>898</v>
      </c>
    </row>
    <row r="6" spans="1:13" ht="21">
      <c r="A6" s="24">
        <v>2</v>
      </c>
      <c r="B6" s="21" t="s">
        <v>316</v>
      </c>
      <c r="C6" s="22" t="s">
        <v>774</v>
      </c>
      <c r="D6" s="20" t="s">
        <v>1766</v>
      </c>
      <c r="E6" s="22" t="s">
        <v>26</v>
      </c>
      <c r="F6" s="24"/>
      <c r="G6" s="24"/>
      <c r="H6" s="22">
        <v>1</v>
      </c>
      <c r="I6" s="22">
        <v>1</v>
      </c>
      <c r="J6" s="47">
        <f>K6/H6</f>
        <v>0</v>
      </c>
      <c r="K6" s="41"/>
      <c r="L6" s="20" t="s">
        <v>18</v>
      </c>
      <c r="M6" s="20" t="s">
        <v>899</v>
      </c>
    </row>
    <row r="7" spans="1:13" ht="21">
      <c r="A7" s="24">
        <v>3</v>
      </c>
      <c r="B7" s="21" t="s">
        <v>1153</v>
      </c>
      <c r="C7" s="22" t="s">
        <v>2575</v>
      </c>
      <c r="D7" s="20" t="s">
        <v>2576</v>
      </c>
      <c r="E7" s="22" t="s">
        <v>1521</v>
      </c>
      <c r="F7" s="24"/>
      <c r="G7" s="24"/>
      <c r="H7" s="22">
        <v>1</v>
      </c>
      <c r="I7" s="22">
        <v>1</v>
      </c>
      <c r="J7" s="47">
        <f>K7/H7</f>
        <v>2525</v>
      </c>
      <c r="K7" s="41">
        <v>2525</v>
      </c>
      <c r="L7" s="20" t="s">
        <v>18</v>
      </c>
      <c r="M7" s="20" t="s">
        <v>900</v>
      </c>
    </row>
    <row r="8" spans="1:13" ht="21">
      <c r="A8" s="24">
        <v>4</v>
      </c>
      <c r="B8" s="21" t="s">
        <v>1774</v>
      </c>
      <c r="C8" s="22" t="s">
        <v>764</v>
      </c>
      <c r="D8" s="20" t="s">
        <v>1775</v>
      </c>
      <c r="E8" s="22" t="s">
        <v>26</v>
      </c>
      <c r="F8" s="24"/>
      <c r="G8" s="24"/>
      <c r="H8" s="22">
        <v>4</v>
      </c>
      <c r="I8" s="22">
        <v>4</v>
      </c>
      <c r="J8" s="47">
        <f>K8/H8</f>
        <v>15000</v>
      </c>
      <c r="K8" s="41">
        <v>60000</v>
      </c>
      <c r="L8" s="20" t="s">
        <v>18</v>
      </c>
      <c r="M8" s="20" t="s">
        <v>922</v>
      </c>
    </row>
    <row r="9" spans="1:13" ht="21">
      <c r="A9" s="24">
        <v>5</v>
      </c>
      <c r="B9" s="21" t="s">
        <v>1717</v>
      </c>
      <c r="C9" s="22" t="s">
        <v>763</v>
      </c>
      <c r="D9" s="20" t="s">
        <v>1776</v>
      </c>
      <c r="E9" s="22" t="s">
        <v>26</v>
      </c>
      <c r="F9" s="24"/>
      <c r="G9" s="24"/>
      <c r="H9" s="22">
        <v>1</v>
      </c>
      <c r="I9" s="22">
        <v>1</v>
      </c>
      <c r="J9" s="47">
        <f>K9/H9</f>
        <v>29000</v>
      </c>
      <c r="K9" s="41">
        <v>29000</v>
      </c>
      <c r="L9" s="20" t="s">
        <v>18</v>
      </c>
      <c r="M9" s="20" t="s">
        <v>901</v>
      </c>
    </row>
    <row r="10" spans="1:13" ht="21">
      <c r="A10" s="24">
        <v>6</v>
      </c>
      <c r="B10" s="21" t="s">
        <v>157</v>
      </c>
      <c r="C10" s="22" t="s">
        <v>757</v>
      </c>
      <c r="D10" s="20" t="s">
        <v>1783</v>
      </c>
      <c r="E10" s="22" t="s">
        <v>26</v>
      </c>
      <c r="F10" s="24"/>
      <c r="G10" s="24"/>
      <c r="H10" s="22">
        <v>1</v>
      </c>
      <c r="I10" s="22">
        <v>1</v>
      </c>
      <c r="J10" s="47" t="s">
        <v>983</v>
      </c>
      <c r="K10" s="41" t="s">
        <v>983</v>
      </c>
      <c r="L10" s="20" t="s">
        <v>18</v>
      </c>
      <c r="M10" s="20" t="s">
        <v>902</v>
      </c>
    </row>
    <row r="11" spans="1:13" ht="21">
      <c r="A11" s="24">
        <v>7</v>
      </c>
      <c r="B11" s="21" t="s">
        <v>316</v>
      </c>
      <c r="C11" s="22" t="s">
        <v>753</v>
      </c>
      <c r="D11" s="20" t="s">
        <v>1787</v>
      </c>
      <c r="E11" s="22" t="s">
        <v>26</v>
      </c>
      <c r="F11" s="24"/>
      <c r="G11" s="24"/>
      <c r="H11" s="22">
        <v>1</v>
      </c>
      <c r="I11" s="22">
        <v>1</v>
      </c>
      <c r="J11" s="47" t="s">
        <v>983</v>
      </c>
      <c r="K11" s="41" t="s">
        <v>983</v>
      </c>
      <c r="L11" s="20" t="s">
        <v>18</v>
      </c>
      <c r="M11" s="20" t="s">
        <v>903</v>
      </c>
    </row>
    <row r="12" spans="1:13" ht="21">
      <c r="A12" s="24">
        <v>8</v>
      </c>
      <c r="B12" s="21" t="s">
        <v>1559</v>
      </c>
      <c r="C12" s="22" t="s">
        <v>2581</v>
      </c>
      <c r="D12" s="20" t="s">
        <v>1190</v>
      </c>
      <c r="E12" s="22" t="s">
        <v>26</v>
      </c>
      <c r="F12" s="24"/>
      <c r="G12" s="24"/>
      <c r="H12" s="22">
        <v>1</v>
      </c>
      <c r="I12" s="22">
        <v>1</v>
      </c>
      <c r="J12" s="47" t="s">
        <v>983</v>
      </c>
      <c r="K12" s="41" t="s">
        <v>983</v>
      </c>
      <c r="L12" s="20" t="s">
        <v>18</v>
      </c>
      <c r="M12" s="20" t="s">
        <v>904</v>
      </c>
    </row>
    <row r="13" spans="1:13" ht="21">
      <c r="A13" s="24">
        <v>9</v>
      </c>
      <c r="B13" s="21" t="s">
        <v>316</v>
      </c>
      <c r="C13" s="22" t="s">
        <v>745</v>
      </c>
      <c r="D13" s="20" t="s">
        <v>1796</v>
      </c>
      <c r="E13" s="22" t="s">
        <v>26</v>
      </c>
      <c r="F13" s="24"/>
      <c r="G13" s="24"/>
      <c r="H13" s="22">
        <v>1</v>
      </c>
      <c r="I13" s="22">
        <v>1</v>
      </c>
      <c r="J13" s="47" t="s">
        <v>983</v>
      </c>
      <c r="K13" s="41" t="s">
        <v>983</v>
      </c>
      <c r="L13" s="20" t="s">
        <v>18</v>
      </c>
      <c r="M13" s="20" t="s">
        <v>905</v>
      </c>
    </row>
    <row r="14" spans="1:13" ht="21">
      <c r="A14" s="24">
        <v>10</v>
      </c>
      <c r="B14" s="21" t="s">
        <v>316</v>
      </c>
      <c r="C14" s="22" t="s">
        <v>744</v>
      </c>
      <c r="D14" s="20" t="s">
        <v>1796</v>
      </c>
      <c r="E14" s="22" t="s">
        <v>26</v>
      </c>
      <c r="F14" s="24"/>
      <c r="G14" s="24"/>
      <c r="H14" s="22">
        <v>1</v>
      </c>
      <c r="I14" s="22">
        <v>1</v>
      </c>
      <c r="J14" s="47" t="s">
        <v>983</v>
      </c>
      <c r="K14" s="41" t="s">
        <v>983</v>
      </c>
      <c r="L14" s="20" t="s">
        <v>18</v>
      </c>
      <c r="M14" s="20" t="s">
        <v>905</v>
      </c>
    </row>
    <row r="15" spans="1:13" ht="21">
      <c r="A15" s="24">
        <v>11</v>
      </c>
      <c r="B15" s="21" t="s">
        <v>316</v>
      </c>
      <c r="C15" s="22" t="s">
        <v>741</v>
      </c>
      <c r="D15" s="20" t="s">
        <v>1799</v>
      </c>
      <c r="E15" s="22" t="s">
        <v>26</v>
      </c>
      <c r="F15" s="24"/>
      <c r="G15" s="24"/>
      <c r="H15" s="22">
        <v>1</v>
      </c>
      <c r="I15" s="22">
        <v>1</v>
      </c>
      <c r="J15" s="47" t="s">
        <v>983</v>
      </c>
      <c r="K15" s="41" t="s">
        <v>983</v>
      </c>
      <c r="L15" s="20" t="s">
        <v>18</v>
      </c>
      <c r="M15" s="20" t="s">
        <v>906</v>
      </c>
    </row>
    <row r="16" spans="1:13" ht="21">
      <c r="A16" s="24">
        <v>12</v>
      </c>
      <c r="B16" s="21" t="s">
        <v>157</v>
      </c>
      <c r="C16" s="22" t="s">
        <v>740</v>
      </c>
      <c r="D16" s="20" t="s">
        <v>1800</v>
      </c>
      <c r="E16" s="22" t="s">
        <v>26</v>
      </c>
      <c r="F16" s="24"/>
      <c r="G16" s="24"/>
      <c r="H16" s="22">
        <v>13</v>
      </c>
      <c r="I16" s="22">
        <v>13</v>
      </c>
      <c r="J16" s="47" t="s">
        <v>983</v>
      </c>
      <c r="K16" s="41" t="s">
        <v>983</v>
      </c>
      <c r="L16" s="20" t="s">
        <v>18</v>
      </c>
      <c r="M16" s="20" t="s">
        <v>2628</v>
      </c>
    </row>
    <row r="17" spans="1:13" ht="21">
      <c r="A17" s="24">
        <v>13</v>
      </c>
      <c r="B17" s="21" t="s">
        <v>316</v>
      </c>
      <c r="C17" s="22" t="s">
        <v>739</v>
      </c>
      <c r="D17" s="20" t="s">
        <v>1801</v>
      </c>
      <c r="E17" s="22" t="s">
        <v>26</v>
      </c>
      <c r="F17" s="24"/>
      <c r="G17" s="24"/>
      <c r="H17" s="22">
        <v>2</v>
      </c>
      <c r="I17" s="22">
        <v>2</v>
      </c>
      <c r="J17" s="47" t="s">
        <v>983</v>
      </c>
      <c r="K17" s="41" t="s">
        <v>983</v>
      </c>
      <c r="L17" s="20" t="s">
        <v>18</v>
      </c>
      <c r="M17" s="20" t="s">
        <v>907</v>
      </c>
    </row>
    <row r="18" spans="1:13" ht="21">
      <c r="A18" s="24">
        <v>14</v>
      </c>
      <c r="B18" s="21" t="s">
        <v>885</v>
      </c>
      <c r="C18" s="22" t="s">
        <v>735</v>
      </c>
      <c r="D18" s="20" t="s">
        <v>1805</v>
      </c>
      <c r="E18" s="22" t="s">
        <v>26</v>
      </c>
      <c r="F18" s="24"/>
      <c r="G18" s="24"/>
      <c r="H18" s="22">
        <v>1</v>
      </c>
      <c r="I18" s="22">
        <v>1</v>
      </c>
      <c r="J18" s="47" t="s">
        <v>983</v>
      </c>
      <c r="K18" s="41" t="s">
        <v>983</v>
      </c>
      <c r="L18" s="20" t="s">
        <v>18</v>
      </c>
      <c r="M18" s="20" t="s">
        <v>908</v>
      </c>
    </row>
    <row r="19" spans="1:13" ht="21">
      <c r="A19" s="24">
        <v>15</v>
      </c>
      <c r="B19" s="21" t="s">
        <v>885</v>
      </c>
      <c r="C19" s="22" t="s">
        <v>731</v>
      </c>
      <c r="D19" s="20" t="s">
        <v>1808</v>
      </c>
      <c r="E19" s="22" t="s">
        <v>26</v>
      </c>
      <c r="F19" s="24"/>
      <c r="G19" s="24"/>
      <c r="H19" s="22">
        <v>1</v>
      </c>
      <c r="I19" s="22">
        <v>1</v>
      </c>
      <c r="J19" s="47" t="s">
        <v>983</v>
      </c>
      <c r="K19" s="41" t="s">
        <v>983</v>
      </c>
      <c r="L19" s="20" t="s">
        <v>18</v>
      </c>
      <c r="M19" s="20" t="s">
        <v>909</v>
      </c>
    </row>
    <row r="20" spans="1:13" ht="21">
      <c r="A20" s="24">
        <v>16</v>
      </c>
      <c r="B20" s="21" t="s">
        <v>316</v>
      </c>
      <c r="C20" s="22" t="s">
        <v>730</v>
      </c>
      <c r="D20" s="20" t="s">
        <v>1809</v>
      </c>
      <c r="E20" s="22" t="s">
        <v>26</v>
      </c>
      <c r="F20" s="24"/>
      <c r="G20" s="24"/>
      <c r="H20" s="22">
        <v>1</v>
      </c>
      <c r="I20" s="22">
        <v>1</v>
      </c>
      <c r="J20" s="47" t="s">
        <v>983</v>
      </c>
      <c r="K20" s="41" t="s">
        <v>983</v>
      </c>
      <c r="L20" s="20" t="s">
        <v>18</v>
      </c>
      <c r="M20" s="20" t="s">
        <v>900</v>
      </c>
    </row>
    <row r="21" spans="1:13" ht="21">
      <c r="A21" s="24">
        <v>17</v>
      </c>
      <c r="B21" s="21" t="s">
        <v>316</v>
      </c>
      <c r="C21" s="22" t="s">
        <v>729</v>
      </c>
      <c r="D21" s="20" t="s">
        <v>1810</v>
      </c>
      <c r="E21" s="22" t="s">
        <v>26</v>
      </c>
      <c r="F21" s="24"/>
      <c r="G21" s="24"/>
      <c r="H21" s="22">
        <v>1</v>
      </c>
      <c r="I21" s="22">
        <v>1</v>
      </c>
      <c r="J21" s="47" t="s">
        <v>983</v>
      </c>
      <c r="K21" s="41" t="s">
        <v>983</v>
      </c>
      <c r="L21" s="20" t="s">
        <v>18</v>
      </c>
      <c r="M21" s="20" t="s">
        <v>905</v>
      </c>
    </row>
    <row r="22" spans="1:13" ht="21">
      <c r="A22" s="24">
        <v>18</v>
      </c>
      <c r="B22" s="21" t="s">
        <v>885</v>
      </c>
      <c r="C22" s="22" t="s">
        <v>725</v>
      </c>
      <c r="D22" s="20" t="s">
        <v>1814</v>
      </c>
      <c r="E22" s="22" t="s">
        <v>26</v>
      </c>
      <c r="F22" s="24"/>
      <c r="G22" s="24"/>
      <c r="H22" s="22">
        <v>1</v>
      </c>
      <c r="I22" s="22">
        <v>1</v>
      </c>
      <c r="J22" s="47" t="s">
        <v>983</v>
      </c>
      <c r="K22" s="41" t="s">
        <v>983</v>
      </c>
      <c r="L22" s="20" t="s">
        <v>18</v>
      </c>
      <c r="M22" s="20" t="s">
        <v>910</v>
      </c>
    </row>
    <row r="23" spans="1:13" ht="21">
      <c r="A23" s="24">
        <v>19</v>
      </c>
      <c r="B23" s="21" t="s">
        <v>885</v>
      </c>
      <c r="C23" s="22" t="s">
        <v>724</v>
      </c>
      <c r="D23" s="20" t="s">
        <v>1815</v>
      </c>
      <c r="E23" s="22" t="s">
        <v>26</v>
      </c>
      <c r="F23" s="24"/>
      <c r="G23" s="24"/>
      <c r="H23" s="22">
        <v>1</v>
      </c>
      <c r="I23" s="22">
        <v>1</v>
      </c>
      <c r="J23" s="47" t="s">
        <v>983</v>
      </c>
      <c r="K23" s="41" t="s">
        <v>983</v>
      </c>
      <c r="L23" s="20" t="s">
        <v>18</v>
      </c>
      <c r="M23" s="20" t="s">
        <v>911</v>
      </c>
    </row>
    <row r="24" spans="1:13" ht="21">
      <c r="A24" s="24">
        <v>20</v>
      </c>
      <c r="B24" s="21" t="s">
        <v>885</v>
      </c>
      <c r="C24" s="22" t="s">
        <v>721</v>
      </c>
      <c r="D24" s="20" t="s">
        <v>1817</v>
      </c>
      <c r="E24" s="22" t="s">
        <v>26</v>
      </c>
      <c r="F24" s="24"/>
      <c r="G24" s="24"/>
      <c r="H24" s="22">
        <v>1</v>
      </c>
      <c r="I24" s="22">
        <v>1</v>
      </c>
      <c r="J24" s="47" t="s">
        <v>983</v>
      </c>
      <c r="K24" s="41" t="s">
        <v>983</v>
      </c>
      <c r="L24" s="20" t="s">
        <v>18</v>
      </c>
      <c r="M24" s="20" t="s">
        <v>911</v>
      </c>
    </row>
    <row r="25" spans="1:13" ht="21">
      <c r="A25" s="24">
        <v>21</v>
      </c>
      <c r="B25" s="21" t="s">
        <v>316</v>
      </c>
      <c r="C25" s="22" t="s">
        <v>719</v>
      </c>
      <c r="D25" s="20" t="s">
        <v>1818</v>
      </c>
      <c r="E25" s="22" t="s">
        <v>26</v>
      </c>
      <c r="F25" s="24"/>
      <c r="G25" s="24"/>
      <c r="H25" s="22">
        <v>1</v>
      </c>
      <c r="I25" s="22">
        <v>1</v>
      </c>
      <c r="J25" s="47" t="s">
        <v>983</v>
      </c>
      <c r="K25" s="41" t="s">
        <v>983</v>
      </c>
      <c r="L25" s="20" t="s">
        <v>18</v>
      </c>
      <c r="M25" s="20" t="s">
        <v>912</v>
      </c>
    </row>
    <row r="26" spans="1:13" ht="21">
      <c r="A26" s="24"/>
      <c r="B26" s="21"/>
      <c r="C26" s="22"/>
      <c r="D26" s="20"/>
      <c r="E26" s="22"/>
      <c r="F26" s="24"/>
      <c r="G26" s="24"/>
      <c r="H26" s="22"/>
      <c r="I26" s="22"/>
      <c r="J26" s="55" t="s">
        <v>2485</v>
      </c>
      <c r="K26" s="56">
        <f>SUM(K5:K23)</f>
        <v>96525</v>
      </c>
      <c r="L26" s="20"/>
      <c r="M26" s="20"/>
    </row>
    <row r="27" spans="1:13" ht="23.25">
      <c r="A27" s="255" t="s">
        <v>1135</v>
      </c>
      <c r="B27" s="255"/>
      <c r="C27" s="255"/>
      <c r="D27" s="255"/>
      <c r="E27" s="255"/>
      <c r="F27" s="255"/>
      <c r="G27" s="255"/>
      <c r="H27" s="255"/>
      <c r="I27" s="255"/>
      <c r="J27" s="255"/>
      <c r="K27" s="255"/>
      <c r="L27" s="255"/>
      <c r="M27" s="255"/>
    </row>
    <row r="28" spans="1:13" ht="23.25">
      <c r="A28" s="254" t="s">
        <v>928</v>
      </c>
      <c r="B28" s="254"/>
      <c r="C28" s="254"/>
      <c r="D28" s="254"/>
      <c r="E28" s="254"/>
      <c r="F28" s="254"/>
      <c r="G28" s="254"/>
      <c r="H28" s="254"/>
      <c r="I28" s="254"/>
      <c r="J28" s="254"/>
      <c r="K28" s="254"/>
      <c r="L28" s="254"/>
      <c r="M28" s="254"/>
    </row>
    <row r="29" spans="1:13" s="40" customFormat="1" ht="19.5" customHeight="1">
      <c r="A29" s="54"/>
      <c r="B29" s="54"/>
      <c r="C29" s="38"/>
      <c r="D29" s="54"/>
      <c r="E29" s="54"/>
      <c r="F29" s="54"/>
      <c r="G29" s="54"/>
      <c r="H29" s="249" t="s">
        <v>9</v>
      </c>
      <c r="I29" s="250"/>
      <c r="J29" s="54" t="s">
        <v>2486</v>
      </c>
      <c r="K29" s="57">
        <v>96525</v>
      </c>
      <c r="L29" s="38"/>
      <c r="M29" s="38"/>
    </row>
    <row r="30" spans="1:13" s="40" customFormat="1" ht="51.75">
      <c r="A30" s="38" t="s">
        <v>10</v>
      </c>
      <c r="B30" s="38" t="s">
        <v>11</v>
      </c>
      <c r="C30" s="38" t="s">
        <v>12</v>
      </c>
      <c r="D30" s="38" t="s">
        <v>13</v>
      </c>
      <c r="E30" s="39" t="s">
        <v>14</v>
      </c>
      <c r="F30" s="39" t="s">
        <v>15</v>
      </c>
      <c r="G30" s="39" t="s">
        <v>16</v>
      </c>
      <c r="H30" s="39" t="s">
        <v>17</v>
      </c>
      <c r="I30" s="39" t="s">
        <v>18</v>
      </c>
      <c r="J30" s="38" t="s">
        <v>19</v>
      </c>
      <c r="K30" s="38" t="s">
        <v>20</v>
      </c>
      <c r="L30" s="38" t="s">
        <v>21</v>
      </c>
      <c r="M30" s="38" t="s">
        <v>22</v>
      </c>
    </row>
    <row r="31" spans="1:13" ht="21">
      <c r="A31" s="24">
        <v>22</v>
      </c>
      <c r="B31" s="21" t="s">
        <v>316</v>
      </c>
      <c r="C31" s="22" t="s">
        <v>718</v>
      </c>
      <c r="D31" s="20" t="s">
        <v>1819</v>
      </c>
      <c r="E31" s="22" t="s">
        <v>26</v>
      </c>
      <c r="F31" s="24"/>
      <c r="G31" s="24"/>
      <c r="H31" s="22">
        <v>1</v>
      </c>
      <c r="I31" s="22">
        <v>1</v>
      </c>
      <c r="J31" s="47" t="s">
        <v>983</v>
      </c>
      <c r="K31" s="41" t="s">
        <v>983</v>
      </c>
      <c r="L31" s="20" t="s">
        <v>18</v>
      </c>
      <c r="M31" s="20" t="s">
        <v>913</v>
      </c>
    </row>
    <row r="32" spans="1:13" ht="21">
      <c r="A32" s="24">
        <v>23</v>
      </c>
      <c r="B32" s="21" t="s">
        <v>316</v>
      </c>
      <c r="C32" s="22" t="s">
        <v>715</v>
      </c>
      <c r="D32" s="20" t="s">
        <v>1823</v>
      </c>
      <c r="E32" s="22" t="s">
        <v>26</v>
      </c>
      <c r="F32" s="24"/>
      <c r="G32" s="24"/>
      <c r="H32" s="22">
        <v>1</v>
      </c>
      <c r="I32" s="22">
        <v>1</v>
      </c>
      <c r="J32" s="47" t="s">
        <v>983</v>
      </c>
      <c r="K32" s="41" t="s">
        <v>983</v>
      </c>
      <c r="L32" s="20" t="s">
        <v>18</v>
      </c>
      <c r="M32" s="20" t="s">
        <v>932</v>
      </c>
    </row>
    <row r="33" spans="1:13" ht="21">
      <c r="A33" s="24">
        <v>24</v>
      </c>
      <c r="B33" s="21" t="s">
        <v>885</v>
      </c>
      <c r="C33" s="22" t="s">
        <v>709</v>
      </c>
      <c r="D33" s="20" t="s">
        <v>1827</v>
      </c>
      <c r="E33" s="22" t="s">
        <v>26</v>
      </c>
      <c r="F33" s="24"/>
      <c r="G33" s="24"/>
      <c r="H33" s="22">
        <v>1</v>
      </c>
      <c r="I33" s="22">
        <v>1</v>
      </c>
      <c r="J33" s="47" t="s">
        <v>983</v>
      </c>
      <c r="K33" s="41" t="s">
        <v>983</v>
      </c>
      <c r="L33" s="20" t="s">
        <v>18</v>
      </c>
      <c r="M33" s="20" t="s">
        <v>914</v>
      </c>
    </row>
    <row r="34" spans="1:13" ht="21">
      <c r="A34" s="24">
        <v>25</v>
      </c>
      <c r="B34" s="21" t="s">
        <v>885</v>
      </c>
      <c r="C34" s="22" t="s">
        <v>708</v>
      </c>
      <c r="D34" s="20" t="s">
        <v>1828</v>
      </c>
      <c r="E34" s="22" t="s">
        <v>26</v>
      </c>
      <c r="F34" s="24"/>
      <c r="G34" s="24"/>
      <c r="H34" s="22">
        <v>1</v>
      </c>
      <c r="I34" s="22">
        <v>1</v>
      </c>
      <c r="J34" s="47" t="s">
        <v>983</v>
      </c>
      <c r="K34" s="41" t="s">
        <v>983</v>
      </c>
      <c r="L34" s="20" t="s">
        <v>18</v>
      </c>
      <c r="M34" s="20" t="s">
        <v>915</v>
      </c>
    </row>
    <row r="35" spans="1:13" ht="21">
      <c r="A35" s="24">
        <v>26</v>
      </c>
      <c r="B35" s="21" t="s">
        <v>885</v>
      </c>
      <c r="C35" s="22" t="s">
        <v>707</v>
      </c>
      <c r="D35" s="20" t="s">
        <v>1829</v>
      </c>
      <c r="E35" s="22" t="s">
        <v>26</v>
      </c>
      <c r="F35" s="24"/>
      <c r="G35" s="24"/>
      <c r="H35" s="22">
        <v>1</v>
      </c>
      <c r="I35" s="22">
        <v>1</v>
      </c>
      <c r="J35" s="47" t="s">
        <v>983</v>
      </c>
      <c r="K35" s="41" t="s">
        <v>983</v>
      </c>
      <c r="L35" s="20" t="s">
        <v>18</v>
      </c>
      <c r="M35" s="20" t="s">
        <v>916</v>
      </c>
    </row>
    <row r="36" spans="1:13" ht="21">
      <c r="A36" s="24">
        <v>27</v>
      </c>
      <c r="B36" s="21" t="s">
        <v>886</v>
      </c>
      <c r="C36" s="22" t="s">
        <v>705</v>
      </c>
      <c r="D36" s="20" t="s">
        <v>874</v>
      </c>
      <c r="E36" s="22" t="s">
        <v>1521</v>
      </c>
      <c r="F36" s="24"/>
      <c r="G36" s="24"/>
      <c r="H36" s="22">
        <v>1</v>
      </c>
      <c r="I36" s="22">
        <v>1</v>
      </c>
      <c r="J36" s="47">
        <f>K36/H36</f>
        <v>13000</v>
      </c>
      <c r="K36" s="41">
        <v>13000</v>
      </c>
      <c r="L36" s="20" t="s">
        <v>18</v>
      </c>
      <c r="M36" s="20" t="s">
        <v>917</v>
      </c>
    </row>
    <row r="37" spans="1:13" ht="21">
      <c r="A37" s="24">
        <v>28</v>
      </c>
      <c r="B37" s="21" t="s">
        <v>887</v>
      </c>
      <c r="C37" s="22" t="s">
        <v>704</v>
      </c>
      <c r="D37" s="20" t="s">
        <v>874</v>
      </c>
      <c r="E37" s="22" t="s">
        <v>345</v>
      </c>
      <c r="F37" s="24"/>
      <c r="G37" s="24"/>
      <c r="H37" s="22">
        <v>1</v>
      </c>
      <c r="I37" s="22">
        <v>1</v>
      </c>
      <c r="J37" s="47">
        <f>K37/H37</f>
        <v>6000</v>
      </c>
      <c r="K37" s="41">
        <v>6000</v>
      </c>
      <c r="L37" s="20" t="s">
        <v>18</v>
      </c>
      <c r="M37" s="20" t="s">
        <v>917</v>
      </c>
    </row>
    <row r="38" spans="1:13" ht="21">
      <c r="A38" s="24">
        <v>29</v>
      </c>
      <c r="B38" s="21" t="s">
        <v>888</v>
      </c>
      <c r="C38" s="22" t="s">
        <v>702</v>
      </c>
      <c r="D38" s="20" t="s">
        <v>1569</v>
      </c>
      <c r="E38" s="22" t="s">
        <v>1521</v>
      </c>
      <c r="F38" s="24"/>
      <c r="G38" s="24"/>
      <c r="H38" s="22">
        <v>12</v>
      </c>
      <c r="I38" s="22">
        <v>12</v>
      </c>
      <c r="J38" s="47">
        <f>K38/H38</f>
        <v>1426.6633333333332</v>
      </c>
      <c r="K38" s="41">
        <v>17119.96</v>
      </c>
      <c r="L38" s="20" t="s">
        <v>18</v>
      </c>
      <c r="M38" s="20" t="s">
        <v>932</v>
      </c>
    </row>
    <row r="39" spans="1:13" ht="21">
      <c r="A39" s="24">
        <v>30</v>
      </c>
      <c r="B39" s="21" t="s">
        <v>888</v>
      </c>
      <c r="C39" s="22" t="s">
        <v>701</v>
      </c>
      <c r="D39" s="20" t="s">
        <v>1570</v>
      </c>
      <c r="E39" s="22" t="s">
        <v>1521</v>
      </c>
      <c r="F39" s="24"/>
      <c r="G39" s="24"/>
      <c r="H39" s="22">
        <v>2</v>
      </c>
      <c r="I39" s="22">
        <v>2</v>
      </c>
      <c r="J39" s="47">
        <f>K39/H39</f>
        <v>4280</v>
      </c>
      <c r="K39" s="41">
        <v>8560</v>
      </c>
      <c r="L39" s="20" t="s">
        <v>18</v>
      </c>
      <c r="M39" s="20" t="s">
        <v>2479</v>
      </c>
    </row>
    <row r="40" spans="1:13" ht="21">
      <c r="A40" s="24">
        <v>31</v>
      </c>
      <c r="B40" s="21" t="s">
        <v>885</v>
      </c>
      <c r="C40" s="22" t="s">
        <v>700</v>
      </c>
      <c r="D40" s="20" t="s">
        <v>1571</v>
      </c>
      <c r="E40" s="22" t="s">
        <v>26</v>
      </c>
      <c r="F40" s="24"/>
      <c r="G40" s="24"/>
      <c r="H40" s="22">
        <v>1</v>
      </c>
      <c r="I40" s="22">
        <v>1</v>
      </c>
      <c r="J40" s="47" t="s">
        <v>983</v>
      </c>
      <c r="K40" s="41" t="s">
        <v>983</v>
      </c>
      <c r="L40" s="20" t="s">
        <v>18</v>
      </c>
      <c r="M40" s="20" t="s">
        <v>918</v>
      </c>
    </row>
    <row r="41" spans="1:13" ht="21">
      <c r="A41" s="24">
        <v>32</v>
      </c>
      <c r="B41" s="21" t="s">
        <v>1572</v>
      </c>
      <c r="C41" s="22" t="s">
        <v>699</v>
      </c>
      <c r="D41" s="20" t="s">
        <v>1573</v>
      </c>
      <c r="E41" s="22" t="s">
        <v>26</v>
      </c>
      <c r="F41" s="24"/>
      <c r="G41" s="24"/>
      <c r="H41" s="22">
        <v>1</v>
      </c>
      <c r="I41" s="22">
        <v>1</v>
      </c>
      <c r="J41" s="47">
        <f>K41/H41</f>
        <v>665000</v>
      </c>
      <c r="K41" s="41">
        <v>665000</v>
      </c>
      <c r="L41" s="20" t="s">
        <v>18</v>
      </c>
      <c r="M41" s="20" t="s">
        <v>919</v>
      </c>
    </row>
    <row r="42" spans="1:13" ht="21">
      <c r="A42" s="24">
        <v>33</v>
      </c>
      <c r="B42" s="21" t="s">
        <v>1574</v>
      </c>
      <c r="C42" s="22" t="s">
        <v>698</v>
      </c>
      <c r="D42" s="20" t="s">
        <v>1575</v>
      </c>
      <c r="E42" s="22" t="s">
        <v>26</v>
      </c>
      <c r="F42" s="24"/>
      <c r="G42" s="24"/>
      <c r="H42" s="22">
        <v>1</v>
      </c>
      <c r="I42" s="22">
        <v>1</v>
      </c>
      <c r="J42" s="47">
        <f>K42/H42</f>
        <v>850000</v>
      </c>
      <c r="K42" s="41">
        <v>850000</v>
      </c>
      <c r="L42" s="20" t="s">
        <v>18</v>
      </c>
      <c r="M42" s="20" t="s">
        <v>920</v>
      </c>
    </row>
    <row r="43" spans="1:13" ht="21">
      <c r="A43" s="24">
        <v>34</v>
      </c>
      <c r="B43" s="21" t="s">
        <v>885</v>
      </c>
      <c r="C43" s="22" t="s">
        <v>1629</v>
      </c>
      <c r="D43" s="20" t="s">
        <v>1588</v>
      </c>
      <c r="E43" s="22" t="s">
        <v>26</v>
      </c>
      <c r="F43" s="24"/>
      <c r="G43" s="24"/>
      <c r="H43" s="22">
        <v>1</v>
      </c>
      <c r="I43" s="22">
        <v>1</v>
      </c>
      <c r="J43" s="47" t="s">
        <v>983</v>
      </c>
      <c r="K43" s="41" t="s">
        <v>983</v>
      </c>
      <c r="L43" s="20" t="s">
        <v>18</v>
      </c>
      <c r="M43" s="20" t="s">
        <v>921</v>
      </c>
    </row>
    <row r="44" spans="1:13" ht="21">
      <c r="A44" s="24">
        <v>35</v>
      </c>
      <c r="B44" s="21" t="s">
        <v>889</v>
      </c>
      <c r="C44" s="22" t="s">
        <v>2444</v>
      </c>
      <c r="D44" s="20" t="s">
        <v>213</v>
      </c>
      <c r="E44" s="22" t="s">
        <v>1521</v>
      </c>
      <c r="F44" s="24"/>
      <c r="G44" s="24"/>
      <c r="H44" s="22">
        <v>1</v>
      </c>
      <c r="I44" s="22">
        <v>1</v>
      </c>
      <c r="J44" s="47">
        <f aca="true" t="shared" si="0" ref="J44:J51">K44/H44</f>
        <v>8000</v>
      </c>
      <c r="K44" s="41">
        <v>8000</v>
      </c>
      <c r="L44" s="20" t="s">
        <v>18</v>
      </c>
      <c r="M44" s="20" t="s">
        <v>2482</v>
      </c>
    </row>
    <row r="45" spans="1:13" ht="21">
      <c r="A45" s="24">
        <v>36</v>
      </c>
      <c r="B45" s="21" t="s">
        <v>1511</v>
      </c>
      <c r="C45" s="22" t="s">
        <v>1090</v>
      </c>
      <c r="D45" s="20" t="s">
        <v>1336</v>
      </c>
      <c r="E45" s="22" t="s">
        <v>1521</v>
      </c>
      <c r="F45" s="24"/>
      <c r="G45" s="24"/>
      <c r="H45" s="22">
        <v>6</v>
      </c>
      <c r="I45" s="22">
        <v>6</v>
      </c>
      <c r="J45" s="47">
        <f t="shared" si="0"/>
        <v>2500</v>
      </c>
      <c r="K45" s="41">
        <v>15000</v>
      </c>
      <c r="L45" s="20" t="s">
        <v>18</v>
      </c>
      <c r="M45" s="20" t="s">
        <v>922</v>
      </c>
    </row>
    <row r="46" spans="1:13" ht="21">
      <c r="A46" s="24">
        <v>37</v>
      </c>
      <c r="B46" s="21" t="s">
        <v>1511</v>
      </c>
      <c r="C46" s="22" t="s">
        <v>1847</v>
      </c>
      <c r="D46" s="20" t="s">
        <v>1848</v>
      </c>
      <c r="E46" s="22" t="s">
        <v>26</v>
      </c>
      <c r="F46" s="24"/>
      <c r="G46" s="24"/>
      <c r="H46" s="22">
        <v>15</v>
      </c>
      <c r="I46" s="22">
        <v>15</v>
      </c>
      <c r="J46" s="47">
        <f t="shared" si="0"/>
        <v>1500</v>
      </c>
      <c r="K46" s="41">
        <v>22500</v>
      </c>
      <c r="L46" s="20" t="s">
        <v>18</v>
      </c>
      <c r="M46" s="20" t="s">
        <v>922</v>
      </c>
    </row>
    <row r="47" spans="1:13" ht="21">
      <c r="A47" s="24">
        <v>38</v>
      </c>
      <c r="B47" s="21" t="s">
        <v>1566</v>
      </c>
      <c r="C47" s="22" t="s">
        <v>1200</v>
      </c>
      <c r="D47" s="20" t="s">
        <v>1851</v>
      </c>
      <c r="E47" s="22" t="s">
        <v>1521</v>
      </c>
      <c r="F47" s="24"/>
      <c r="G47" s="24"/>
      <c r="H47" s="22">
        <v>48</v>
      </c>
      <c r="I47" s="22">
        <v>48</v>
      </c>
      <c r="J47" s="47">
        <f t="shared" si="0"/>
        <v>50</v>
      </c>
      <c r="K47" s="41">
        <v>2400</v>
      </c>
      <c r="L47" s="20" t="s">
        <v>18</v>
      </c>
      <c r="M47" s="20" t="s">
        <v>2628</v>
      </c>
    </row>
    <row r="48" spans="1:13" ht="21">
      <c r="A48" s="24">
        <v>39</v>
      </c>
      <c r="B48" s="21" t="s">
        <v>1511</v>
      </c>
      <c r="C48" s="22" t="s">
        <v>1088</v>
      </c>
      <c r="D48" s="20" t="s">
        <v>1515</v>
      </c>
      <c r="E48" s="22" t="s">
        <v>1521</v>
      </c>
      <c r="F48" s="24"/>
      <c r="G48" s="24"/>
      <c r="H48" s="22">
        <v>3</v>
      </c>
      <c r="I48" s="22">
        <v>3</v>
      </c>
      <c r="J48" s="47">
        <f t="shared" si="0"/>
        <v>1400</v>
      </c>
      <c r="K48" s="41">
        <v>4200</v>
      </c>
      <c r="L48" s="20" t="s">
        <v>18</v>
      </c>
      <c r="M48" s="20" t="s">
        <v>923</v>
      </c>
    </row>
    <row r="49" spans="1:13" ht="21">
      <c r="A49" s="24">
        <v>40</v>
      </c>
      <c r="B49" s="21" t="s">
        <v>1436</v>
      </c>
      <c r="C49" s="22" t="s">
        <v>1087</v>
      </c>
      <c r="D49" s="20" t="s">
        <v>1515</v>
      </c>
      <c r="E49" s="22" t="s">
        <v>1521</v>
      </c>
      <c r="F49" s="24"/>
      <c r="G49" s="24"/>
      <c r="H49" s="22">
        <v>1</v>
      </c>
      <c r="I49" s="22">
        <v>1</v>
      </c>
      <c r="J49" s="47">
        <f t="shared" si="0"/>
        <v>1400</v>
      </c>
      <c r="K49" s="41">
        <v>1400</v>
      </c>
      <c r="L49" s="20" t="s">
        <v>18</v>
      </c>
      <c r="M49" s="20" t="s">
        <v>923</v>
      </c>
    </row>
    <row r="50" spans="1:13" ht="21">
      <c r="A50" s="24">
        <v>41</v>
      </c>
      <c r="B50" s="21" t="s">
        <v>1511</v>
      </c>
      <c r="C50" s="22" t="s">
        <v>1852</v>
      </c>
      <c r="D50" s="20" t="s">
        <v>1853</v>
      </c>
      <c r="E50" s="22" t="s">
        <v>26</v>
      </c>
      <c r="F50" s="24"/>
      <c r="G50" s="24"/>
      <c r="H50" s="22">
        <v>9</v>
      </c>
      <c r="I50" s="22">
        <v>9</v>
      </c>
      <c r="J50" s="47">
        <f t="shared" si="0"/>
        <v>1400</v>
      </c>
      <c r="K50" s="41">
        <v>12600</v>
      </c>
      <c r="L50" s="20" t="s">
        <v>18</v>
      </c>
      <c r="M50" s="20" t="s">
        <v>923</v>
      </c>
    </row>
    <row r="51" spans="1:13" ht="21">
      <c r="A51" s="24">
        <v>42</v>
      </c>
      <c r="B51" s="21" t="s">
        <v>1422</v>
      </c>
      <c r="C51" s="22" t="s">
        <v>1086</v>
      </c>
      <c r="D51" s="20" t="s">
        <v>1853</v>
      </c>
      <c r="E51" s="22" t="s">
        <v>1521</v>
      </c>
      <c r="F51" s="24"/>
      <c r="G51" s="24"/>
      <c r="H51" s="22">
        <v>1</v>
      </c>
      <c r="I51" s="22">
        <v>1</v>
      </c>
      <c r="J51" s="47">
        <f t="shared" si="0"/>
        <v>1400</v>
      </c>
      <c r="K51" s="41">
        <v>1400</v>
      </c>
      <c r="L51" s="20" t="s">
        <v>18</v>
      </c>
      <c r="M51" s="20" t="s">
        <v>923</v>
      </c>
    </row>
    <row r="52" spans="1:13" ht="21">
      <c r="A52" s="24"/>
      <c r="B52" s="21"/>
      <c r="C52" s="22"/>
      <c r="D52" s="20"/>
      <c r="E52" s="22"/>
      <c r="F52" s="24"/>
      <c r="G52" s="24"/>
      <c r="H52" s="22"/>
      <c r="I52" s="22"/>
      <c r="J52" s="55" t="s">
        <v>2485</v>
      </c>
      <c r="K52" s="56">
        <v>1723708</v>
      </c>
      <c r="L52" s="20"/>
      <c r="M52" s="20"/>
    </row>
    <row r="53" spans="1:13" ht="23.25">
      <c r="A53" s="255" t="s">
        <v>1135</v>
      </c>
      <c r="B53" s="255"/>
      <c r="C53" s="255"/>
      <c r="D53" s="255"/>
      <c r="E53" s="255"/>
      <c r="F53" s="255"/>
      <c r="G53" s="255"/>
      <c r="H53" s="255"/>
      <c r="I53" s="255"/>
      <c r="J53" s="255"/>
      <c r="K53" s="255"/>
      <c r="L53" s="255"/>
      <c r="M53" s="255"/>
    </row>
    <row r="54" spans="1:13" ht="23.25">
      <c r="A54" s="254" t="s">
        <v>928</v>
      </c>
      <c r="B54" s="254"/>
      <c r="C54" s="254"/>
      <c r="D54" s="254"/>
      <c r="E54" s="254"/>
      <c r="F54" s="254"/>
      <c r="G54" s="254"/>
      <c r="H54" s="254"/>
      <c r="I54" s="254"/>
      <c r="J54" s="254"/>
      <c r="K54" s="254"/>
      <c r="L54" s="254"/>
      <c r="M54" s="254"/>
    </row>
    <row r="55" spans="1:13" s="40" customFormat="1" ht="19.5" customHeight="1">
      <c r="A55" s="54"/>
      <c r="B55" s="54"/>
      <c r="C55" s="38"/>
      <c r="D55" s="54"/>
      <c r="E55" s="54"/>
      <c r="F55" s="54"/>
      <c r="G55" s="54"/>
      <c r="H55" s="249" t="s">
        <v>9</v>
      </c>
      <c r="I55" s="250"/>
      <c r="J55" s="54" t="s">
        <v>2486</v>
      </c>
      <c r="K55" s="57">
        <v>1723708</v>
      </c>
      <c r="L55" s="38"/>
      <c r="M55" s="38"/>
    </row>
    <row r="56" spans="1:13" s="40" customFormat="1" ht="51.75">
      <c r="A56" s="38" t="s">
        <v>10</v>
      </c>
      <c r="B56" s="38" t="s">
        <v>11</v>
      </c>
      <c r="C56" s="38" t="s">
        <v>12</v>
      </c>
      <c r="D56" s="38" t="s">
        <v>13</v>
      </c>
      <c r="E56" s="39" t="s">
        <v>14</v>
      </c>
      <c r="F56" s="39" t="s">
        <v>15</v>
      </c>
      <c r="G56" s="39" t="s">
        <v>16</v>
      </c>
      <c r="H56" s="39" t="s">
        <v>17</v>
      </c>
      <c r="I56" s="39" t="s">
        <v>18</v>
      </c>
      <c r="J56" s="38" t="s">
        <v>19</v>
      </c>
      <c r="K56" s="38" t="s">
        <v>20</v>
      </c>
      <c r="L56" s="38" t="s">
        <v>21</v>
      </c>
      <c r="M56" s="38" t="s">
        <v>22</v>
      </c>
    </row>
    <row r="57" spans="1:13" ht="21">
      <c r="A57" s="24">
        <v>43</v>
      </c>
      <c r="B57" s="21" t="s">
        <v>1202</v>
      </c>
      <c r="C57" s="22" t="s">
        <v>1203</v>
      </c>
      <c r="D57" s="20" t="s">
        <v>494</v>
      </c>
      <c r="E57" s="22" t="s">
        <v>26</v>
      </c>
      <c r="F57" s="24"/>
      <c r="G57" s="24"/>
      <c r="H57" s="22">
        <v>1</v>
      </c>
      <c r="I57" s="22">
        <v>1</v>
      </c>
      <c r="J57" s="47">
        <f aca="true" t="shared" si="1" ref="J57:J66">K57/H57</f>
        <v>7200</v>
      </c>
      <c r="K57" s="41">
        <v>7200</v>
      </c>
      <c r="L57" s="20" t="s">
        <v>18</v>
      </c>
      <c r="M57" s="20" t="s">
        <v>924</v>
      </c>
    </row>
    <row r="58" spans="1:13" ht="21">
      <c r="A58" s="24">
        <v>44</v>
      </c>
      <c r="B58" s="21" t="s">
        <v>1204</v>
      </c>
      <c r="C58" s="22" t="s">
        <v>1205</v>
      </c>
      <c r="D58" s="20" t="s">
        <v>494</v>
      </c>
      <c r="E58" s="22" t="s">
        <v>1521</v>
      </c>
      <c r="F58" s="24"/>
      <c r="G58" s="24"/>
      <c r="H58" s="22">
        <v>1</v>
      </c>
      <c r="I58" s="22">
        <v>1</v>
      </c>
      <c r="J58" s="47">
        <f t="shared" si="1"/>
        <v>7500</v>
      </c>
      <c r="K58" s="41">
        <v>7500</v>
      </c>
      <c r="L58" s="20" t="s">
        <v>18</v>
      </c>
      <c r="M58" s="20" t="s">
        <v>924</v>
      </c>
    </row>
    <row r="59" spans="1:13" ht="21">
      <c r="A59" s="24">
        <v>45</v>
      </c>
      <c r="B59" s="21" t="s">
        <v>1206</v>
      </c>
      <c r="C59" s="22" t="s">
        <v>1207</v>
      </c>
      <c r="D59" s="20" t="s">
        <v>494</v>
      </c>
      <c r="E59" s="22" t="s">
        <v>1521</v>
      </c>
      <c r="F59" s="24"/>
      <c r="G59" s="24"/>
      <c r="H59" s="22">
        <v>1</v>
      </c>
      <c r="I59" s="22">
        <v>1</v>
      </c>
      <c r="J59" s="47">
        <f t="shared" si="1"/>
        <v>7500</v>
      </c>
      <c r="K59" s="41">
        <v>7500</v>
      </c>
      <c r="L59" s="20" t="s">
        <v>18</v>
      </c>
      <c r="M59" s="20" t="s">
        <v>924</v>
      </c>
    </row>
    <row r="60" spans="1:13" ht="21">
      <c r="A60" s="24">
        <v>46</v>
      </c>
      <c r="B60" s="21" t="s">
        <v>1208</v>
      </c>
      <c r="C60" s="22" t="s">
        <v>1209</v>
      </c>
      <c r="D60" s="20" t="s">
        <v>494</v>
      </c>
      <c r="E60" s="22" t="s">
        <v>1521</v>
      </c>
      <c r="F60" s="24"/>
      <c r="G60" s="24"/>
      <c r="H60" s="22">
        <v>1</v>
      </c>
      <c r="I60" s="22">
        <v>1</v>
      </c>
      <c r="J60" s="47">
        <f t="shared" si="1"/>
        <v>7000</v>
      </c>
      <c r="K60" s="41">
        <v>7000</v>
      </c>
      <c r="L60" s="20" t="s">
        <v>18</v>
      </c>
      <c r="M60" s="20" t="s">
        <v>924</v>
      </c>
    </row>
    <row r="61" spans="1:13" ht="21">
      <c r="A61" s="24">
        <v>47</v>
      </c>
      <c r="B61" s="21" t="s">
        <v>890</v>
      </c>
      <c r="C61" s="22" t="s">
        <v>1007</v>
      </c>
      <c r="D61" s="20" t="s">
        <v>1439</v>
      </c>
      <c r="E61" s="22" t="s">
        <v>1521</v>
      </c>
      <c r="F61" s="24"/>
      <c r="G61" s="24"/>
      <c r="H61" s="22">
        <v>1</v>
      </c>
      <c r="I61" s="22">
        <v>1</v>
      </c>
      <c r="J61" s="47">
        <f t="shared" si="1"/>
        <v>4000</v>
      </c>
      <c r="K61" s="41">
        <v>4000</v>
      </c>
      <c r="L61" s="20" t="s">
        <v>18</v>
      </c>
      <c r="M61" s="20" t="s">
        <v>925</v>
      </c>
    </row>
    <row r="62" spans="1:13" ht="21" customHeight="1">
      <c r="A62" s="24">
        <v>48</v>
      </c>
      <c r="B62" s="21" t="s">
        <v>1511</v>
      </c>
      <c r="C62" s="22" t="s">
        <v>1006</v>
      </c>
      <c r="D62" s="20" t="s">
        <v>1440</v>
      </c>
      <c r="E62" s="22" t="s">
        <v>26</v>
      </c>
      <c r="F62" s="24"/>
      <c r="G62" s="24"/>
      <c r="H62" s="22">
        <v>1</v>
      </c>
      <c r="I62" s="22">
        <v>1</v>
      </c>
      <c r="J62" s="47">
        <f t="shared" si="1"/>
        <v>2700</v>
      </c>
      <c r="K62" s="41">
        <v>2700</v>
      </c>
      <c r="L62" s="20" t="s">
        <v>18</v>
      </c>
      <c r="M62" s="20" t="s">
        <v>2503</v>
      </c>
    </row>
    <row r="63" spans="1:13" ht="21">
      <c r="A63" s="24">
        <v>49</v>
      </c>
      <c r="B63" s="21" t="s">
        <v>1441</v>
      </c>
      <c r="C63" s="22" t="s">
        <v>1004</v>
      </c>
      <c r="D63" s="20" t="s">
        <v>105</v>
      </c>
      <c r="E63" s="22" t="s">
        <v>1521</v>
      </c>
      <c r="F63" s="24"/>
      <c r="G63" s="24"/>
      <c r="H63" s="22">
        <v>1</v>
      </c>
      <c r="I63" s="22">
        <v>1</v>
      </c>
      <c r="J63" s="47">
        <f t="shared" si="1"/>
        <v>8000</v>
      </c>
      <c r="K63" s="41">
        <v>8000</v>
      </c>
      <c r="L63" s="20" t="s">
        <v>18</v>
      </c>
      <c r="M63" s="20" t="s">
        <v>922</v>
      </c>
    </row>
    <row r="64" spans="1:13" ht="21">
      <c r="A64" s="24">
        <v>50</v>
      </c>
      <c r="B64" s="21" t="s">
        <v>1717</v>
      </c>
      <c r="C64" s="22" t="s">
        <v>1001</v>
      </c>
      <c r="D64" s="20" t="s">
        <v>1444</v>
      </c>
      <c r="E64" s="22" t="s">
        <v>26</v>
      </c>
      <c r="F64" s="24"/>
      <c r="G64" s="24"/>
      <c r="H64" s="22">
        <v>1</v>
      </c>
      <c r="I64" s="22">
        <v>1</v>
      </c>
      <c r="J64" s="47">
        <f t="shared" si="1"/>
        <v>69100</v>
      </c>
      <c r="K64" s="41">
        <v>69100</v>
      </c>
      <c r="L64" s="20" t="s">
        <v>18</v>
      </c>
      <c r="M64" s="20" t="s">
        <v>2504</v>
      </c>
    </row>
    <row r="65" spans="1:13" ht="21">
      <c r="A65" s="24">
        <v>51</v>
      </c>
      <c r="B65" s="21" t="s">
        <v>1717</v>
      </c>
      <c r="C65" s="22" t="s">
        <v>1000</v>
      </c>
      <c r="D65" s="20" t="s">
        <v>1445</v>
      </c>
      <c r="E65" s="22" t="s">
        <v>26</v>
      </c>
      <c r="F65" s="24"/>
      <c r="G65" s="24"/>
      <c r="H65" s="22">
        <v>1</v>
      </c>
      <c r="I65" s="22">
        <v>1</v>
      </c>
      <c r="J65" s="47">
        <f t="shared" si="1"/>
        <v>4000</v>
      </c>
      <c r="K65" s="41">
        <v>4000</v>
      </c>
      <c r="L65" s="20" t="s">
        <v>18</v>
      </c>
      <c r="M65" s="20" t="s">
        <v>610</v>
      </c>
    </row>
    <row r="66" spans="1:13" ht="21">
      <c r="A66" s="24">
        <v>52</v>
      </c>
      <c r="B66" s="21" t="s">
        <v>1511</v>
      </c>
      <c r="C66" s="22" t="s">
        <v>1859</v>
      </c>
      <c r="D66" s="20" t="s">
        <v>1860</v>
      </c>
      <c r="E66" s="22" t="s">
        <v>26</v>
      </c>
      <c r="F66" s="24"/>
      <c r="G66" s="24"/>
      <c r="H66" s="22">
        <v>1</v>
      </c>
      <c r="I66" s="22">
        <v>1</v>
      </c>
      <c r="J66" s="47">
        <f t="shared" si="1"/>
        <v>5000</v>
      </c>
      <c r="K66" s="41">
        <v>5000</v>
      </c>
      <c r="L66" s="20" t="s">
        <v>18</v>
      </c>
      <c r="M66" s="20" t="s">
        <v>2505</v>
      </c>
    </row>
    <row r="67" spans="1:13" ht="21" customHeight="1">
      <c r="A67" s="24">
        <v>53</v>
      </c>
      <c r="B67" s="21" t="s">
        <v>1717</v>
      </c>
      <c r="C67" s="22" t="s">
        <v>994</v>
      </c>
      <c r="D67" s="20" t="s">
        <v>1450</v>
      </c>
      <c r="E67" s="22" t="s">
        <v>26</v>
      </c>
      <c r="F67" s="24"/>
      <c r="G67" s="24"/>
      <c r="H67" s="22">
        <v>1</v>
      </c>
      <c r="I67" s="22">
        <v>1</v>
      </c>
      <c r="J67" s="47" t="s">
        <v>983</v>
      </c>
      <c r="K67" s="41">
        <v>5200</v>
      </c>
      <c r="L67" s="20" t="s">
        <v>18</v>
      </c>
      <c r="M67" s="20" t="s">
        <v>2506</v>
      </c>
    </row>
    <row r="68" spans="1:13" ht="21">
      <c r="A68" s="24">
        <v>54</v>
      </c>
      <c r="B68" s="21" t="s">
        <v>150</v>
      </c>
      <c r="C68" s="22" t="s">
        <v>2350</v>
      </c>
      <c r="D68" s="20" t="s">
        <v>1874</v>
      </c>
      <c r="E68" s="22" t="s">
        <v>1521</v>
      </c>
      <c r="F68" s="24"/>
      <c r="G68" s="24"/>
      <c r="H68" s="22">
        <v>1</v>
      </c>
      <c r="I68" s="22">
        <v>1</v>
      </c>
      <c r="J68" s="47">
        <f>K68/H68</f>
        <v>5800</v>
      </c>
      <c r="K68" s="41">
        <v>5800</v>
      </c>
      <c r="L68" s="20" t="s">
        <v>18</v>
      </c>
      <c r="M68" s="20" t="s">
        <v>2480</v>
      </c>
    </row>
    <row r="69" spans="1:13" ht="21">
      <c r="A69" s="24">
        <v>55</v>
      </c>
      <c r="B69" s="21" t="s">
        <v>1854</v>
      </c>
      <c r="C69" s="22" t="s">
        <v>1873</v>
      </c>
      <c r="D69" s="20" t="s">
        <v>1874</v>
      </c>
      <c r="E69" s="22" t="s">
        <v>1521</v>
      </c>
      <c r="F69" s="24"/>
      <c r="G69" s="24"/>
      <c r="H69" s="22">
        <v>2</v>
      </c>
      <c r="I69" s="22">
        <v>2</v>
      </c>
      <c r="J69" s="47">
        <f>K69/H69</f>
        <v>3300</v>
      </c>
      <c r="K69" s="41">
        <v>6600</v>
      </c>
      <c r="L69" s="20" t="s">
        <v>18</v>
      </c>
      <c r="M69" s="20" t="s">
        <v>2631</v>
      </c>
    </row>
    <row r="70" spans="1:13" ht="21">
      <c r="A70" s="24">
        <v>56</v>
      </c>
      <c r="B70" s="21" t="s">
        <v>1501</v>
      </c>
      <c r="C70" s="22" t="s">
        <v>986</v>
      </c>
      <c r="D70" s="20" t="s">
        <v>874</v>
      </c>
      <c r="E70" s="22" t="s">
        <v>1521</v>
      </c>
      <c r="F70" s="24"/>
      <c r="G70" s="24"/>
      <c r="H70" s="22">
        <v>1</v>
      </c>
      <c r="I70" s="22">
        <v>1</v>
      </c>
      <c r="J70" s="47" t="s">
        <v>983</v>
      </c>
      <c r="K70" s="41">
        <v>8450</v>
      </c>
      <c r="L70" s="20" t="s">
        <v>18</v>
      </c>
      <c r="M70" s="20" t="s">
        <v>1016</v>
      </c>
    </row>
    <row r="71" spans="1:13" ht="21">
      <c r="A71" s="24">
        <v>57</v>
      </c>
      <c r="B71" s="21" t="s">
        <v>1566</v>
      </c>
      <c r="C71" s="22" t="s">
        <v>2344</v>
      </c>
      <c r="D71" s="20" t="s">
        <v>1561</v>
      </c>
      <c r="E71" s="22" t="s">
        <v>1521</v>
      </c>
      <c r="F71" s="24"/>
      <c r="G71" s="24"/>
      <c r="H71" s="22">
        <v>23</v>
      </c>
      <c r="I71" s="22">
        <v>23</v>
      </c>
      <c r="J71" s="47" t="s">
        <v>983</v>
      </c>
      <c r="K71" s="41">
        <v>17250</v>
      </c>
      <c r="L71" s="20" t="s">
        <v>18</v>
      </c>
      <c r="M71" s="20" t="s">
        <v>901</v>
      </c>
    </row>
    <row r="72" spans="1:13" ht="21">
      <c r="A72" s="24">
        <v>58</v>
      </c>
      <c r="B72" s="21" t="s">
        <v>1454</v>
      </c>
      <c r="C72" s="22" t="s">
        <v>985</v>
      </c>
      <c r="D72" s="20" t="s">
        <v>1288</v>
      </c>
      <c r="E72" s="22" t="s">
        <v>1521</v>
      </c>
      <c r="F72" s="24"/>
      <c r="G72" s="24"/>
      <c r="H72" s="22">
        <v>3</v>
      </c>
      <c r="I72" s="22">
        <v>3</v>
      </c>
      <c r="J72" s="47">
        <f aca="true" t="shared" si="2" ref="J72:J77">K72/H72</f>
        <v>8000</v>
      </c>
      <c r="K72" s="41">
        <v>24000</v>
      </c>
      <c r="L72" s="20" t="s">
        <v>18</v>
      </c>
      <c r="M72" s="20" t="s">
        <v>2484</v>
      </c>
    </row>
    <row r="73" spans="1:14" ht="21">
      <c r="A73" s="24">
        <v>59</v>
      </c>
      <c r="B73" s="21" t="s">
        <v>3</v>
      </c>
      <c r="C73" s="22" t="s">
        <v>970</v>
      </c>
      <c r="D73" s="20" t="s">
        <v>4</v>
      </c>
      <c r="E73" s="22" t="s">
        <v>345</v>
      </c>
      <c r="F73" s="24"/>
      <c r="G73" s="24"/>
      <c r="H73" s="22">
        <v>2</v>
      </c>
      <c r="I73" s="22">
        <v>2</v>
      </c>
      <c r="J73" s="47">
        <f t="shared" si="2"/>
        <v>9500</v>
      </c>
      <c r="K73" s="28">
        <v>19000</v>
      </c>
      <c r="L73" s="35" t="s">
        <v>18</v>
      </c>
      <c r="M73" s="20" t="s">
        <v>926</v>
      </c>
      <c r="N73" s="49"/>
    </row>
    <row r="74" spans="1:14" ht="21">
      <c r="A74" s="24">
        <v>60</v>
      </c>
      <c r="B74" s="21" t="s">
        <v>1144</v>
      </c>
      <c r="C74" s="22" t="s">
        <v>969</v>
      </c>
      <c r="D74" s="20" t="s">
        <v>5</v>
      </c>
      <c r="E74" s="22" t="s">
        <v>26</v>
      </c>
      <c r="F74" s="24"/>
      <c r="G74" s="24"/>
      <c r="H74" s="22">
        <v>1</v>
      </c>
      <c r="I74" s="22">
        <v>1</v>
      </c>
      <c r="J74" s="47">
        <f t="shared" si="2"/>
        <v>15000</v>
      </c>
      <c r="K74" s="28">
        <v>15000</v>
      </c>
      <c r="L74" s="35" t="s">
        <v>18</v>
      </c>
      <c r="M74" s="20" t="s">
        <v>926</v>
      </c>
      <c r="N74" s="49"/>
    </row>
    <row r="75" spans="1:14" ht="21">
      <c r="A75" s="24">
        <v>61</v>
      </c>
      <c r="B75" s="21" t="s">
        <v>7</v>
      </c>
      <c r="C75" s="22" t="s">
        <v>968</v>
      </c>
      <c r="D75" s="20" t="s">
        <v>8</v>
      </c>
      <c r="E75" s="22" t="s">
        <v>1521</v>
      </c>
      <c r="F75" s="24"/>
      <c r="G75" s="24"/>
      <c r="H75" s="22">
        <v>1</v>
      </c>
      <c r="I75" s="22">
        <v>1</v>
      </c>
      <c r="J75" s="47">
        <f t="shared" si="2"/>
        <v>60000</v>
      </c>
      <c r="K75" s="28">
        <v>60000</v>
      </c>
      <c r="L75" s="35" t="s">
        <v>18</v>
      </c>
      <c r="M75" s="20" t="s">
        <v>926</v>
      </c>
      <c r="N75" s="49"/>
    </row>
    <row r="76" spans="1:14" ht="21">
      <c r="A76" s="24">
        <v>62</v>
      </c>
      <c r="B76" s="21" t="s">
        <v>891</v>
      </c>
      <c r="C76" s="22" t="s">
        <v>2248</v>
      </c>
      <c r="D76" s="20" t="s">
        <v>224</v>
      </c>
      <c r="E76" s="22" t="s">
        <v>1521</v>
      </c>
      <c r="F76" s="24"/>
      <c r="G76" s="24"/>
      <c r="H76" s="22">
        <v>1</v>
      </c>
      <c r="I76" s="22">
        <v>1</v>
      </c>
      <c r="J76" s="47">
        <f t="shared" si="2"/>
        <v>140000</v>
      </c>
      <c r="K76" s="41">
        <v>140000</v>
      </c>
      <c r="L76" s="35" t="s">
        <v>18</v>
      </c>
      <c r="M76" s="20" t="s">
        <v>927</v>
      </c>
      <c r="N76" s="49"/>
    </row>
    <row r="77" spans="1:14" ht="21">
      <c r="A77" s="24">
        <v>63</v>
      </c>
      <c r="B77" s="21" t="s">
        <v>892</v>
      </c>
      <c r="C77" s="22" t="s">
        <v>2246</v>
      </c>
      <c r="D77" s="20" t="s">
        <v>2123</v>
      </c>
      <c r="E77" s="22" t="s">
        <v>1521</v>
      </c>
      <c r="F77" s="24"/>
      <c r="G77" s="24"/>
      <c r="H77" s="22">
        <v>1</v>
      </c>
      <c r="I77" s="22">
        <v>1</v>
      </c>
      <c r="J77" s="47">
        <f t="shared" si="2"/>
        <v>29000</v>
      </c>
      <c r="K77" s="41">
        <v>29000</v>
      </c>
      <c r="L77" s="35" t="s">
        <v>18</v>
      </c>
      <c r="M77" s="20" t="s">
        <v>926</v>
      </c>
      <c r="N77" s="58"/>
    </row>
    <row r="78" spans="1:14" ht="21">
      <c r="A78" s="24"/>
      <c r="B78" s="21"/>
      <c r="C78" s="22"/>
      <c r="D78" s="20"/>
      <c r="E78" s="22"/>
      <c r="F78" s="24"/>
      <c r="G78" s="24"/>
      <c r="H78" s="22"/>
      <c r="I78" s="22"/>
      <c r="J78" s="55" t="s">
        <v>2485</v>
      </c>
      <c r="K78" s="56">
        <v>2176008</v>
      </c>
      <c r="L78" s="22"/>
      <c r="M78" s="20"/>
      <c r="N78" s="49"/>
    </row>
    <row r="79" spans="1:14" ht="23.25">
      <c r="A79" s="255" t="s">
        <v>1135</v>
      </c>
      <c r="B79" s="255"/>
      <c r="C79" s="255"/>
      <c r="D79" s="255"/>
      <c r="E79" s="255"/>
      <c r="F79" s="255"/>
      <c r="G79" s="255"/>
      <c r="H79" s="255"/>
      <c r="I79" s="255"/>
      <c r="J79" s="255"/>
      <c r="K79" s="255"/>
      <c r="L79" s="255"/>
      <c r="M79" s="255"/>
      <c r="N79" s="59"/>
    </row>
    <row r="80" spans="1:13" ht="23.25">
      <c r="A80" s="254" t="s">
        <v>928</v>
      </c>
      <c r="B80" s="254"/>
      <c r="C80" s="254"/>
      <c r="D80" s="254"/>
      <c r="E80" s="254"/>
      <c r="F80" s="254"/>
      <c r="G80" s="254"/>
      <c r="H80" s="254"/>
      <c r="I80" s="254"/>
      <c r="J80" s="254"/>
      <c r="K80" s="254"/>
      <c r="L80" s="254"/>
      <c r="M80" s="254"/>
    </row>
    <row r="81" spans="1:13" s="40" customFormat="1" ht="19.5" customHeight="1">
      <c r="A81" s="54"/>
      <c r="B81" s="54"/>
      <c r="C81" s="38"/>
      <c r="D81" s="54"/>
      <c r="E81" s="54"/>
      <c r="F81" s="54"/>
      <c r="G81" s="54"/>
      <c r="H81" s="249" t="s">
        <v>9</v>
      </c>
      <c r="I81" s="250"/>
      <c r="J81" s="54" t="s">
        <v>2486</v>
      </c>
      <c r="K81" s="57">
        <v>2176008</v>
      </c>
      <c r="L81" s="38"/>
      <c r="M81" s="38"/>
    </row>
    <row r="82" spans="1:13" s="40" customFormat="1" ht="51.75">
      <c r="A82" s="38" t="s">
        <v>10</v>
      </c>
      <c r="B82" s="38" t="s">
        <v>11</v>
      </c>
      <c r="C82" s="38" t="s">
        <v>12</v>
      </c>
      <c r="D82" s="38" t="s">
        <v>13</v>
      </c>
      <c r="E82" s="39" t="s">
        <v>14</v>
      </c>
      <c r="F82" s="39" t="s">
        <v>15</v>
      </c>
      <c r="G82" s="39" t="s">
        <v>16</v>
      </c>
      <c r="H82" s="39" t="s">
        <v>17</v>
      </c>
      <c r="I82" s="39" t="s">
        <v>18</v>
      </c>
      <c r="J82" s="38" t="s">
        <v>19</v>
      </c>
      <c r="K82" s="38" t="s">
        <v>20</v>
      </c>
      <c r="L82" s="38" t="s">
        <v>21</v>
      </c>
      <c r="M82" s="38" t="s">
        <v>22</v>
      </c>
    </row>
    <row r="83" spans="1:13" ht="21">
      <c r="A83" s="24">
        <v>64</v>
      </c>
      <c r="B83" s="21" t="s">
        <v>893</v>
      </c>
      <c r="C83" s="22" t="s">
        <v>1254</v>
      </c>
      <c r="D83" s="20" t="s">
        <v>100</v>
      </c>
      <c r="E83" s="22" t="s">
        <v>1521</v>
      </c>
      <c r="F83" s="24"/>
      <c r="G83" s="24"/>
      <c r="H83" s="22">
        <v>1</v>
      </c>
      <c r="I83" s="22">
        <v>1</v>
      </c>
      <c r="J83" s="60">
        <f>K83/H83</f>
        <v>1915</v>
      </c>
      <c r="K83" s="28">
        <v>1915</v>
      </c>
      <c r="L83" s="35" t="s">
        <v>897</v>
      </c>
      <c r="M83" s="20" t="s">
        <v>2507</v>
      </c>
    </row>
    <row r="84" spans="1:13" ht="21">
      <c r="A84" s="24">
        <v>65</v>
      </c>
      <c r="B84" s="21" t="s">
        <v>129</v>
      </c>
      <c r="C84" s="22" t="s">
        <v>2523</v>
      </c>
      <c r="D84" s="35" t="s">
        <v>130</v>
      </c>
      <c r="E84" s="22" t="s">
        <v>1521</v>
      </c>
      <c r="F84" s="24"/>
      <c r="G84" s="24"/>
      <c r="H84" s="22">
        <v>1</v>
      </c>
      <c r="I84" s="22">
        <v>1</v>
      </c>
      <c r="J84" s="47">
        <f>K84/H84</f>
        <v>18800</v>
      </c>
      <c r="K84" s="44">
        <v>18800</v>
      </c>
      <c r="L84" s="35" t="s">
        <v>18</v>
      </c>
      <c r="M84" s="20" t="s">
        <v>1027</v>
      </c>
    </row>
    <row r="85" spans="1:13" ht="21">
      <c r="A85" s="24">
        <v>66</v>
      </c>
      <c r="B85" s="21" t="s">
        <v>131</v>
      </c>
      <c r="C85" s="22" t="s">
        <v>2522</v>
      </c>
      <c r="D85" s="35" t="s">
        <v>132</v>
      </c>
      <c r="E85" s="22" t="s">
        <v>1521</v>
      </c>
      <c r="F85" s="24"/>
      <c r="G85" s="24"/>
      <c r="H85" s="22">
        <v>1</v>
      </c>
      <c r="I85" s="22">
        <v>1</v>
      </c>
      <c r="J85" s="47" t="s">
        <v>983</v>
      </c>
      <c r="K85" s="44">
        <v>25000</v>
      </c>
      <c r="L85" s="35" t="s">
        <v>897</v>
      </c>
      <c r="M85" s="20" t="s">
        <v>2508</v>
      </c>
    </row>
    <row r="86" spans="1:13" ht="21">
      <c r="A86" s="24">
        <v>67</v>
      </c>
      <c r="B86" s="21" t="s">
        <v>1717</v>
      </c>
      <c r="C86" s="20" t="s">
        <v>2521</v>
      </c>
      <c r="D86" s="20" t="s">
        <v>584</v>
      </c>
      <c r="E86" s="22" t="s">
        <v>1521</v>
      </c>
      <c r="F86" s="24"/>
      <c r="G86" s="24"/>
      <c r="H86" s="22">
        <v>1</v>
      </c>
      <c r="I86" s="22">
        <v>1</v>
      </c>
      <c r="J86" s="47">
        <f>K86/H86</f>
        <v>9000</v>
      </c>
      <c r="K86" s="28">
        <v>9000</v>
      </c>
      <c r="L86" s="35" t="s">
        <v>897</v>
      </c>
      <c r="M86" s="20" t="s">
        <v>1012</v>
      </c>
    </row>
    <row r="87" spans="1:13" ht="21">
      <c r="A87" s="24">
        <v>68</v>
      </c>
      <c r="B87" s="21" t="s">
        <v>1717</v>
      </c>
      <c r="C87" s="20" t="s">
        <v>2520</v>
      </c>
      <c r="D87" s="20" t="s">
        <v>2112</v>
      </c>
      <c r="E87" s="22" t="s">
        <v>1521</v>
      </c>
      <c r="F87" s="24"/>
      <c r="G87" s="24"/>
      <c r="H87" s="22">
        <v>1</v>
      </c>
      <c r="I87" s="22">
        <v>1</v>
      </c>
      <c r="J87" s="47" t="s">
        <v>983</v>
      </c>
      <c r="K87" s="28">
        <v>3500</v>
      </c>
      <c r="L87" s="35" t="s">
        <v>897</v>
      </c>
      <c r="M87" s="20" t="s">
        <v>1021</v>
      </c>
    </row>
    <row r="88" spans="1:13" ht="21">
      <c r="A88" s="24">
        <v>69</v>
      </c>
      <c r="B88" s="21" t="s">
        <v>1206</v>
      </c>
      <c r="C88" s="20" t="s">
        <v>2519</v>
      </c>
      <c r="D88" s="20" t="s">
        <v>2112</v>
      </c>
      <c r="E88" s="22" t="s">
        <v>1521</v>
      </c>
      <c r="F88" s="24"/>
      <c r="G88" s="24"/>
      <c r="H88" s="22">
        <v>3</v>
      </c>
      <c r="I88" s="22">
        <v>3</v>
      </c>
      <c r="J88" s="47">
        <f>K88/H88</f>
        <v>2500</v>
      </c>
      <c r="K88" s="28">
        <v>7500</v>
      </c>
      <c r="L88" s="35" t="s">
        <v>897</v>
      </c>
      <c r="M88" s="20" t="s">
        <v>1021</v>
      </c>
    </row>
    <row r="89" spans="1:13" ht="21">
      <c r="A89" s="24">
        <v>70</v>
      </c>
      <c r="B89" s="21" t="s">
        <v>1566</v>
      </c>
      <c r="C89" s="20" t="s">
        <v>2514</v>
      </c>
      <c r="D89" s="20" t="s">
        <v>2099</v>
      </c>
      <c r="E89" s="22" t="s">
        <v>1521</v>
      </c>
      <c r="F89" s="24"/>
      <c r="G89" s="24"/>
      <c r="H89" s="22">
        <v>5</v>
      </c>
      <c r="I89" s="22">
        <v>5</v>
      </c>
      <c r="J89" s="47">
        <f>K89/H89</f>
        <v>1800</v>
      </c>
      <c r="K89" s="28">
        <v>9000</v>
      </c>
      <c r="L89" s="35" t="s">
        <v>18</v>
      </c>
      <c r="M89" s="20" t="s">
        <v>922</v>
      </c>
    </row>
    <row r="90" spans="1:13" ht="21">
      <c r="A90" s="24">
        <v>71</v>
      </c>
      <c r="B90" s="21" t="s">
        <v>1206</v>
      </c>
      <c r="C90" s="20" t="s">
        <v>2513</v>
      </c>
      <c r="D90" s="20" t="s">
        <v>494</v>
      </c>
      <c r="E90" s="22" t="s">
        <v>1521</v>
      </c>
      <c r="F90" s="24"/>
      <c r="G90" s="24"/>
      <c r="H90" s="22">
        <v>1</v>
      </c>
      <c r="I90" s="22">
        <v>1</v>
      </c>
      <c r="J90" s="47">
        <f>K90/H90</f>
        <v>7500</v>
      </c>
      <c r="K90" s="28">
        <v>7500</v>
      </c>
      <c r="L90" s="35" t="s">
        <v>897</v>
      </c>
      <c r="M90" s="20" t="s">
        <v>2385</v>
      </c>
    </row>
    <row r="91" spans="1:13" ht="21">
      <c r="A91" s="24">
        <v>72</v>
      </c>
      <c r="B91" s="21" t="s">
        <v>1566</v>
      </c>
      <c r="C91" s="20" t="s">
        <v>2500</v>
      </c>
      <c r="D91" s="20" t="s">
        <v>2483</v>
      </c>
      <c r="E91" s="22" t="s">
        <v>1521</v>
      </c>
      <c r="F91" s="24"/>
      <c r="G91" s="24"/>
      <c r="H91" s="22">
        <v>2</v>
      </c>
      <c r="I91" s="22">
        <v>2</v>
      </c>
      <c r="J91" s="47" t="s">
        <v>983</v>
      </c>
      <c r="K91" s="28">
        <v>3000</v>
      </c>
      <c r="L91" s="35" t="s">
        <v>897</v>
      </c>
      <c r="M91" s="20" t="s">
        <v>1016</v>
      </c>
    </row>
    <row r="92" spans="1:13" ht="21">
      <c r="A92" s="24">
        <v>73</v>
      </c>
      <c r="B92" s="21" t="s">
        <v>334</v>
      </c>
      <c r="C92" s="20" t="s">
        <v>2499</v>
      </c>
      <c r="D92" s="20" t="s">
        <v>590</v>
      </c>
      <c r="E92" s="22" t="s">
        <v>26</v>
      </c>
      <c r="F92" s="24"/>
      <c r="G92" s="24"/>
      <c r="H92" s="22">
        <v>1</v>
      </c>
      <c r="I92" s="22">
        <v>1</v>
      </c>
      <c r="J92" s="47">
        <f aca="true" t="shared" si="3" ref="J92:J103">K92/H92</f>
        <v>4850</v>
      </c>
      <c r="K92" s="28">
        <v>4850</v>
      </c>
      <c r="L92" s="35" t="s">
        <v>897</v>
      </c>
      <c r="M92" s="20" t="s">
        <v>1047</v>
      </c>
    </row>
    <row r="93" spans="1:13" ht="21">
      <c r="A93" s="24">
        <v>74</v>
      </c>
      <c r="B93" s="21" t="s">
        <v>1566</v>
      </c>
      <c r="C93" s="20" t="s">
        <v>2498</v>
      </c>
      <c r="D93" s="20" t="s">
        <v>1561</v>
      </c>
      <c r="E93" s="22" t="s">
        <v>1521</v>
      </c>
      <c r="F93" s="24"/>
      <c r="G93" s="24"/>
      <c r="H93" s="22">
        <v>3</v>
      </c>
      <c r="I93" s="22">
        <v>3</v>
      </c>
      <c r="J93" s="47">
        <f t="shared" si="3"/>
        <v>750</v>
      </c>
      <c r="K93" s="28">
        <v>2250</v>
      </c>
      <c r="L93" s="35" t="s">
        <v>897</v>
      </c>
      <c r="M93" s="20" t="s">
        <v>2609</v>
      </c>
    </row>
    <row r="94" spans="1:13" ht="21">
      <c r="A94" s="24">
        <v>75</v>
      </c>
      <c r="B94" s="21" t="s">
        <v>1954</v>
      </c>
      <c r="C94" s="20" t="s">
        <v>2497</v>
      </c>
      <c r="D94" s="20" t="s">
        <v>1561</v>
      </c>
      <c r="E94" s="22" t="s">
        <v>1521</v>
      </c>
      <c r="F94" s="24"/>
      <c r="G94" s="24"/>
      <c r="H94" s="22">
        <v>7</v>
      </c>
      <c r="I94" s="22">
        <v>7</v>
      </c>
      <c r="J94" s="47">
        <f t="shared" si="3"/>
        <v>1200</v>
      </c>
      <c r="K94" s="28">
        <v>8400</v>
      </c>
      <c r="L94" s="35" t="s">
        <v>897</v>
      </c>
      <c r="M94" s="20" t="s">
        <v>2609</v>
      </c>
    </row>
    <row r="95" spans="1:13" ht="21">
      <c r="A95" s="24">
        <v>76</v>
      </c>
      <c r="B95" s="21" t="s">
        <v>141</v>
      </c>
      <c r="C95" s="20" t="s">
        <v>2496</v>
      </c>
      <c r="D95" s="20" t="s">
        <v>1561</v>
      </c>
      <c r="E95" s="22" t="s">
        <v>1521</v>
      </c>
      <c r="F95" s="24"/>
      <c r="G95" s="24"/>
      <c r="H95" s="22">
        <v>11</v>
      </c>
      <c r="I95" s="22">
        <v>11</v>
      </c>
      <c r="J95" s="47">
        <f t="shared" si="3"/>
        <v>1200</v>
      </c>
      <c r="K95" s="28">
        <v>13200</v>
      </c>
      <c r="L95" s="35" t="s">
        <v>897</v>
      </c>
      <c r="M95" s="20" t="s">
        <v>2609</v>
      </c>
    </row>
    <row r="96" spans="1:13" ht="21">
      <c r="A96" s="24">
        <v>77</v>
      </c>
      <c r="B96" s="21" t="s">
        <v>339</v>
      </c>
      <c r="C96" s="20" t="s">
        <v>2495</v>
      </c>
      <c r="D96" s="20" t="s">
        <v>152</v>
      </c>
      <c r="E96" s="22" t="s">
        <v>26</v>
      </c>
      <c r="F96" s="24"/>
      <c r="G96" s="24"/>
      <c r="H96" s="22">
        <v>1</v>
      </c>
      <c r="I96" s="22">
        <v>1</v>
      </c>
      <c r="J96" s="47">
        <f t="shared" si="3"/>
        <v>3500</v>
      </c>
      <c r="K96" s="28">
        <v>3500</v>
      </c>
      <c r="L96" s="35" t="s">
        <v>897</v>
      </c>
      <c r="M96" s="20" t="s">
        <v>2631</v>
      </c>
    </row>
    <row r="97" spans="1:13" ht="21">
      <c r="A97" s="24">
        <v>78</v>
      </c>
      <c r="B97" s="21" t="s">
        <v>2121</v>
      </c>
      <c r="C97" s="22" t="s">
        <v>2226</v>
      </c>
      <c r="D97" s="20" t="s">
        <v>584</v>
      </c>
      <c r="E97" s="22" t="s">
        <v>26</v>
      </c>
      <c r="F97" s="24"/>
      <c r="G97" s="24"/>
      <c r="H97" s="22">
        <v>1</v>
      </c>
      <c r="I97" s="22">
        <v>1</v>
      </c>
      <c r="J97" s="47">
        <f t="shared" si="3"/>
        <v>8600</v>
      </c>
      <c r="K97" s="28">
        <v>8600</v>
      </c>
      <c r="L97" s="35" t="s">
        <v>18</v>
      </c>
      <c r="M97" s="20" t="s">
        <v>77</v>
      </c>
    </row>
    <row r="98" spans="1:13" ht="21">
      <c r="A98" s="24">
        <v>79</v>
      </c>
      <c r="B98" s="21" t="s">
        <v>334</v>
      </c>
      <c r="C98" s="22" t="s">
        <v>2225</v>
      </c>
      <c r="D98" s="20" t="s">
        <v>1848</v>
      </c>
      <c r="E98" s="22" t="s">
        <v>26</v>
      </c>
      <c r="F98" s="24"/>
      <c r="G98" s="24"/>
      <c r="H98" s="22">
        <v>3</v>
      </c>
      <c r="I98" s="22">
        <v>3</v>
      </c>
      <c r="J98" s="47">
        <f t="shared" si="3"/>
        <v>1500</v>
      </c>
      <c r="K98" s="28">
        <v>4500</v>
      </c>
      <c r="L98" s="35" t="s">
        <v>18</v>
      </c>
      <c r="M98" s="34" t="s">
        <v>922</v>
      </c>
    </row>
    <row r="99" spans="1:13" ht="21">
      <c r="A99" s="24">
        <v>80</v>
      </c>
      <c r="B99" s="21" t="s">
        <v>241</v>
      </c>
      <c r="C99" s="22" t="s">
        <v>2224</v>
      </c>
      <c r="D99" s="20" t="s">
        <v>1492</v>
      </c>
      <c r="E99" s="22" t="s">
        <v>1521</v>
      </c>
      <c r="F99" s="24"/>
      <c r="G99" s="24"/>
      <c r="H99" s="22">
        <v>2</v>
      </c>
      <c r="I99" s="22">
        <v>2</v>
      </c>
      <c r="J99" s="47">
        <f t="shared" si="3"/>
        <v>500</v>
      </c>
      <c r="K99" s="28">
        <v>1000</v>
      </c>
      <c r="L99" s="61" t="s">
        <v>18</v>
      </c>
      <c r="M99" s="20" t="s">
        <v>922</v>
      </c>
    </row>
    <row r="100" spans="1:13" ht="21">
      <c r="A100" s="24">
        <v>81</v>
      </c>
      <c r="B100" s="21" t="s">
        <v>1566</v>
      </c>
      <c r="C100" s="22" t="s">
        <v>2223</v>
      </c>
      <c r="D100" s="20" t="s">
        <v>2099</v>
      </c>
      <c r="E100" s="22" t="s">
        <v>1521</v>
      </c>
      <c r="F100" s="24"/>
      <c r="G100" s="24"/>
      <c r="H100" s="22">
        <v>2</v>
      </c>
      <c r="I100" s="22">
        <v>2</v>
      </c>
      <c r="J100" s="47">
        <f t="shared" si="3"/>
        <v>2000</v>
      </c>
      <c r="K100" s="28">
        <v>4000</v>
      </c>
      <c r="L100" s="61" t="s">
        <v>18</v>
      </c>
      <c r="M100" s="20" t="s">
        <v>1016</v>
      </c>
    </row>
    <row r="101" spans="1:14" ht="21">
      <c r="A101" s="24">
        <v>82</v>
      </c>
      <c r="B101" s="21" t="s">
        <v>1518</v>
      </c>
      <c r="C101" s="22" t="s">
        <v>2222</v>
      </c>
      <c r="D101" s="20" t="s">
        <v>1856</v>
      </c>
      <c r="E101" s="22" t="s">
        <v>1521</v>
      </c>
      <c r="F101" s="24"/>
      <c r="G101" s="24"/>
      <c r="H101" s="22">
        <v>1</v>
      </c>
      <c r="I101" s="22">
        <v>1</v>
      </c>
      <c r="J101" s="47">
        <f t="shared" si="3"/>
        <v>15000</v>
      </c>
      <c r="K101" s="28">
        <v>15000</v>
      </c>
      <c r="L101" s="61" t="s">
        <v>18</v>
      </c>
      <c r="M101" s="20" t="s">
        <v>2611</v>
      </c>
      <c r="N101" s="49"/>
    </row>
    <row r="102" spans="1:14" ht="21">
      <c r="A102" s="24">
        <v>83</v>
      </c>
      <c r="B102" s="21" t="s">
        <v>242</v>
      </c>
      <c r="C102" s="22" t="s">
        <v>2221</v>
      </c>
      <c r="D102" s="20" t="s">
        <v>1520</v>
      </c>
      <c r="E102" s="22" t="s">
        <v>1521</v>
      </c>
      <c r="F102" s="24"/>
      <c r="G102" s="24"/>
      <c r="H102" s="22">
        <v>1</v>
      </c>
      <c r="I102" s="22">
        <v>1</v>
      </c>
      <c r="J102" s="47">
        <f t="shared" si="3"/>
        <v>3200</v>
      </c>
      <c r="K102" s="28">
        <v>3200</v>
      </c>
      <c r="L102" s="61" t="s">
        <v>18</v>
      </c>
      <c r="M102" s="20" t="s">
        <v>2481</v>
      </c>
      <c r="N102" s="49"/>
    </row>
    <row r="103" spans="1:14" ht="21">
      <c r="A103" s="24">
        <v>84</v>
      </c>
      <c r="B103" s="21" t="s">
        <v>1566</v>
      </c>
      <c r="C103" s="22" t="s">
        <v>2220</v>
      </c>
      <c r="D103" s="20" t="s">
        <v>1561</v>
      </c>
      <c r="E103" s="22" t="s">
        <v>1521</v>
      </c>
      <c r="F103" s="24"/>
      <c r="G103" s="24"/>
      <c r="H103" s="22">
        <v>17</v>
      </c>
      <c r="I103" s="22">
        <v>17</v>
      </c>
      <c r="J103" s="47">
        <f t="shared" si="3"/>
        <v>750</v>
      </c>
      <c r="K103" s="28">
        <v>12750</v>
      </c>
      <c r="L103" s="61" t="s">
        <v>18</v>
      </c>
      <c r="M103" s="20" t="s">
        <v>2609</v>
      </c>
      <c r="N103" s="58"/>
    </row>
    <row r="104" spans="1:14" ht="21">
      <c r="A104" s="24"/>
      <c r="B104" s="21"/>
      <c r="C104" s="22"/>
      <c r="D104" s="20"/>
      <c r="E104" s="22"/>
      <c r="F104" s="24"/>
      <c r="G104" s="24"/>
      <c r="H104" s="22"/>
      <c r="I104" s="22"/>
      <c r="J104" s="55" t="s">
        <v>2485</v>
      </c>
      <c r="K104" s="62">
        <v>2342473</v>
      </c>
      <c r="L104" s="63"/>
      <c r="M104" s="20"/>
      <c r="N104" s="49"/>
    </row>
    <row r="105" spans="1:14" ht="23.25">
      <c r="A105" s="255" t="s">
        <v>1135</v>
      </c>
      <c r="B105" s="255"/>
      <c r="C105" s="255"/>
      <c r="D105" s="255"/>
      <c r="E105" s="255"/>
      <c r="F105" s="255"/>
      <c r="G105" s="255"/>
      <c r="H105" s="255"/>
      <c r="I105" s="255"/>
      <c r="J105" s="255"/>
      <c r="K105" s="255"/>
      <c r="L105" s="255"/>
      <c r="M105" s="255"/>
      <c r="N105" s="59"/>
    </row>
    <row r="106" spans="1:14" ht="23.25">
      <c r="A106" s="254" t="s">
        <v>928</v>
      </c>
      <c r="B106" s="254"/>
      <c r="C106" s="254"/>
      <c r="D106" s="254"/>
      <c r="E106" s="254"/>
      <c r="F106" s="254"/>
      <c r="G106" s="254"/>
      <c r="H106" s="254"/>
      <c r="I106" s="254"/>
      <c r="J106" s="254"/>
      <c r="K106" s="254"/>
      <c r="L106" s="254"/>
      <c r="M106" s="254"/>
      <c r="N106" s="49"/>
    </row>
    <row r="107" spans="1:13" s="40" customFormat="1" ht="19.5" customHeight="1">
      <c r="A107" s="54"/>
      <c r="B107" s="54"/>
      <c r="C107" s="38"/>
      <c r="D107" s="54"/>
      <c r="E107" s="54"/>
      <c r="F107" s="54"/>
      <c r="G107" s="54"/>
      <c r="H107" s="249" t="s">
        <v>9</v>
      </c>
      <c r="I107" s="250"/>
      <c r="J107" s="54" t="s">
        <v>2486</v>
      </c>
      <c r="K107" s="57">
        <v>2342473</v>
      </c>
      <c r="L107" s="38"/>
      <c r="M107" s="38"/>
    </row>
    <row r="108" spans="1:13" s="40" customFormat="1" ht="51.75">
      <c r="A108" s="38" t="s">
        <v>10</v>
      </c>
      <c r="B108" s="38" t="s">
        <v>11</v>
      </c>
      <c r="C108" s="38" t="s">
        <v>12</v>
      </c>
      <c r="D108" s="38" t="s">
        <v>13</v>
      </c>
      <c r="E108" s="39" t="s">
        <v>14</v>
      </c>
      <c r="F108" s="39" t="s">
        <v>15</v>
      </c>
      <c r="G108" s="39" t="s">
        <v>16</v>
      </c>
      <c r="H108" s="39" t="s">
        <v>17</v>
      </c>
      <c r="I108" s="39" t="s">
        <v>18</v>
      </c>
      <c r="J108" s="38" t="s">
        <v>19</v>
      </c>
      <c r="K108" s="38" t="s">
        <v>20</v>
      </c>
      <c r="L108" s="38" t="s">
        <v>21</v>
      </c>
      <c r="M108" s="38" t="s">
        <v>22</v>
      </c>
    </row>
    <row r="109" spans="1:13" ht="21">
      <c r="A109" s="24">
        <v>85</v>
      </c>
      <c r="B109" s="21" t="s">
        <v>1566</v>
      </c>
      <c r="C109" s="22" t="s">
        <v>2219</v>
      </c>
      <c r="D109" s="20" t="s">
        <v>874</v>
      </c>
      <c r="E109" s="22" t="s">
        <v>1521</v>
      </c>
      <c r="F109" s="24"/>
      <c r="G109" s="24"/>
      <c r="H109" s="22">
        <v>1</v>
      </c>
      <c r="I109" s="22">
        <v>1</v>
      </c>
      <c r="J109" s="47">
        <f aca="true" t="shared" si="4" ref="J109:J118">K109/H109</f>
        <v>6300</v>
      </c>
      <c r="K109" s="28">
        <v>6300</v>
      </c>
      <c r="L109" s="35" t="s">
        <v>18</v>
      </c>
      <c r="M109" s="20" t="s">
        <v>2631</v>
      </c>
    </row>
    <row r="110" spans="1:13" ht="21">
      <c r="A110" s="24">
        <v>86</v>
      </c>
      <c r="B110" s="21" t="s">
        <v>879</v>
      </c>
      <c r="C110" s="22" t="s">
        <v>2218</v>
      </c>
      <c r="D110" s="20" t="s">
        <v>173</v>
      </c>
      <c r="E110" s="22" t="s">
        <v>1521</v>
      </c>
      <c r="F110" s="24"/>
      <c r="G110" s="24"/>
      <c r="H110" s="22">
        <v>1</v>
      </c>
      <c r="I110" s="22">
        <v>1</v>
      </c>
      <c r="J110" s="47">
        <f t="shared" si="4"/>
        <v>8400</v>
      </c>
      <c r="K110" s="28">
        <v>8400</v>
      </c>
      <c r="L110" s="35" t="s">
        <v>18</v>
      </c>
      <c r="M110" s="20" t="s">
        <v>2615</v>
      </c>
    </row>
    <row r="111" spans="1:13" ht="21">
      <c r="A111" s="24">
        <v>87</v>
      </c>
      <c r="B111" s="21" t="s">
        <v>1438</v>
      </c>
      <c r="C111" s="22" t="s">
        <v>896</v>
      </c>
      <c r="D111" s="20" t="s">
        <v>1288</v>
      </c>
      <c r="E111" s="22" t="s">
        <v>1521</v>
      </c>
      <c r="F111" s="24"/>
      <c r="G111" s="24"/>
      <c r="H111" s="22">
        <v>1</v>
      </c>
      <c r="I111" s="22">
        <v>1</v>
      </c>
      <c r="J111" s="47">
        <f t="shared" si="4"/>
        <v>8500</v>
      </c>
      <c r="K111" s="28">
        <v>8500</v>
      </c>
      <c r="L111" s="35" t="s">
        <v>18</v>
      </c>
      <c r="M111" s="20" t="s">
        <v>2484</v>
      </c>
    </row>
    <row r="112" spans="1:13" ht="21">
      <c r="A112" s="24">
        <v>88</v>
      </c>
      <c r="B112" s="21" t="s">
        <v>1311</v>
      </c>
      <c r="C112" s="22" t="s">
        <v>2465</v>
      </c>
      <c r="D112" s="35" t="s">
        <v>1312</v>
      </c>
      <c r="E112" s="22" t="s">
        <v>26</v>
      </c>
      <c r="F112" s="24"/>
      <c r="G112" s="24"/>
      <c r="H112" s="22">
        <v>1</v>
      </c>
      <c r="I112" s="22">
        <v>1</v>
      </c>
      <c r="J112" s="47">
        <f t="shared" si="4"/>
        <v>270000</v>
      </c>
      <c r="K112" s="41">
        <v>270000</v>
      </c>
      <c r="L112" s="35" t="s">
        <v>18</v>
      </c>
      <c r="M112" s="20" t="s">
        <v>924</v>
      </c>
    </row>
    <row r="113" spans="1:13" ht="21">
      <c r="A113" s="24">
        <v>89</v>
      </c>
      <c r="B113" s="21" t="s">
        <v>205</v>
      </c>
      <c r="C113" s="22" t="s">
        <v>2457</v>
      </c>
      <c r="D113" s="35" t="s">
        <v>206</v>
      </c>
      <c r="E113" s="22" t="s">
        <v>1521</v>
      </c>
      <c r="F113" s="24"/>
      <c r="G113" s="24"/>
      <c r="H113" s="22">
        <v>1</v>
      </c>
      <c r="I113" s="22">
        <v>1</v>
      </c>
      <c r="J113" s="47">
        <f t="shared" si="4"/>
        <v>800</v>
      </c>
      <c r="K113" s="41">
        <v>800</v>
      </c>
      <c r="L113" s="35" t="s">
        <v>897</v>
      </c>
      <c r="M113" s="20" t="s">
        <v>1021</v>
      </c>
    </row>
    <row r="114" spans="1:13" ht="21">
      <c r="A114" s="24">
        <v>90</v>
      </c>
      <c r="B114" s="21" t="s">
        <v>485</v>
      </c>
      <c r="C114" s="22" t="s">
        <v>1182</v>
      </c>
      <c r="D114" s="35" t="s">
        <v>1183</v>
      </c>
      <c r="E114" s="22" t="s">
        <v>1521</v>
      </c>
      <c r="F114" s="24"/>
      <c r="G114" s="24"/>
      <c r="H114" s="22">
        <v>30</v>
      </c>
      <c r="I114" s="22">
        <v>30</v>
      </c>
      <c r="J114" s="47">
        <f t="shared" si="4"/>
        <v>1000</v>
      </c>
      <c r="K114" s="41">
        <v>30000</v>
      </c>
      <c r="L114" s="35" t="s">
        <v>897</v>
      </c>
      <c r="M114" s="20" t="s">
        <v>2509</v>
      </c>
    </row>
    <row r="115" spans="1:13" ht="21">
      <c r="A115" s="24">
        <v>91</v>
      </c>
      <c r="B115" s="21" t="s">
        <v>891</v>
      </c>
      <c r="C115" s="22" t="s">
        <v>2248</v>
      </c>
      <c r="D115" s="20" t="s">
        <v>224</v>
      </c>
      <c r="E115" s="22" t="s">
        <v>1521</v>
      </c>
      <c r="F115" s="24"/>
      <c r="G115" s="24"/>
      <c r="H115" s="22">
        <v>1</v>
      </c>
      <c r="I115" s="22">
        <v>1</v>
      </c>
      <c r="J115" s="47">
        <f t="shared" si="4"/>
        <v>140000</v>
      </c>
      <c r="K115" s="41">
        <v>140000</v>
      </c>
      <c r="L115" s="35" t="s">
        <v>18</v>
      </c>
      <c r="M115" s="20" t="s">
        <v>926</v>
      </c>
    </row>
    <row r="116" spans="1:13" ht="21">
      <c r="A116" s="24">
        <v>92</v>
      </c>
      <c r="B116" s="21" t="s">
        <v>892</v>
      </c>
      <c r="C116" s="22" t="s">
        <v>2246</v>
      </c>
      <c r="D116" s="20" t="s">
        <v>2123</v>
      </c>
      <c r="E116" s="22" t="s">
        <v>1521</v>
      </c>
      <c r="F116" s="24"/>
      <c r="G116" s="24"/>
      <c r="H116" s="22">
        <v>1</v>
      </c>
      <c r="I116" s="22">
        <v>1</v>
      </c>
      <c r="J116" s="47">
        <f t="shared" si="4"/>
        <v>29000</v>
      </c>
      <c r="K116" s="41">
        <v>29000</v>
      </c>
      <c r="L116" s="35" t="s">
        <v>18</v>
      </c>
      <c r="M116" s="20" t="s">
        <v>1022</v>
      </c>
    </row>
    <row r="117" spans="1:14" ht="21">
      <c r="A117" s="24">
        <v>93</v>
      </c>
      <c r="B117" s="21" t="s">
        <v>894</v>
      </c>
      <c r="C117" s="22" t="s">
        <v>1362</v>
      </c>
      <c r="D117" s="20" t="s">
        <v>1150</v>
      </c>
      <c r="E117" s="22" t="s">
        <v>26</v>
      </c>
      <c r="F117" s="24"/>
      <c r="G117" s="24"/>
      <c r="H117" s="22">
        <v>1</v>
      </c>
      <c r="I117" s="22">
        <v>1</v>
      </c>
      <c r="J117" s="47">
        <f t="shared" si="4"/>
        <v>1500</v>
      </c>
      <c r="K117" s="41">
        <v>1500</v>
      </c>
      <c r="L117" s="35" t="s">
        <v>18</v>
      </c>
      <c r="M117" s="20" t="s">
        <v>1049</v>
      </c>
      <c r="N117" s="49"/>
    </row>
    <row r="118" spans="1:14" ht="21">
      <c r="A118" s="24">
        <v>94</v>
      </c>
      <c r="B118" s="21" t="s">
        <v>895</v>
      </c>
      <c r="C118" s="22" t="s">
        <v>1364</v>
      </c>
      <c r="D118" s="20" t="s">
        <v>1365</v>
      </c>
      <c r="E118" s="22" t="s">
        <v>1521</v>
      </c>
      <c r="F118" s="24"/>
      <c r="G118" s="24"/>
      <c r="H118" s="22">
        <v>1</v>
      </c>
      <c r="I118" s="22">
        <v>1</v>
      </c>
      <c r="J118" s="47">
        <f t="shared" si="4"/>
        <v>20000</v>
      </c>
      <c r="K118" s="41">
        <v>20000</v>
      </c>
      <c r="L118" s="35" t="s">
        <v>18</v>
      </c>
      <c r="M118" s="20" t="s">
        <v>2611</v>
      </c>
      <c r="N118" s="58"/>
    </row>
    <row r="119" spans="1:14" ht="21">
      <c r="A119" s="23"/>
      <c r="B119" s="23"/>
      <c r="C119" s="24"/>
      <c r="D119" s="38" t="s">
        <v>2487</v>
      </c>
      <c r="E119" s="23"/>
      <c r="F119" s="23"/>
      <c r="G119" s="23"/>
      <c r="H119" s="23"/>
      <c r="I119" s="23"/>
      <c r="J119" s="23"/>
      <c r="K119" s="57">
        <v>2856973</v>
      </c>
      <c r="L119" s="24"/>
      <c r="M119" s="24"/>
      <c r="N119" s="49"/>
    </row>
    <row r="120" ht="21">
      <c r="N120" s="64"/>
    </row>
    <row r="122" spans="3:12" ht="21">
      <c r="C122" s="251" t="s">
        <v>2488</v>
      </c>
      <c r="D122" s="251"/>
      <c r="E122" s="49"/>
      <c r="F122" s="49"/>
      <c r="G122" s="49"/>
      <c r="H122" s="49"/>
      <c r="I122" s="49"/>
      <c r="J122" s="49"/>
      <c r="K122" s="49"/>
      <c r="L122" s="49"/>
    </row>
    <row r="123" spans="3:12" ht="21">
      <c r="C123" s="49"/>
      <c r="D123" s="49"/>
      <c r="E123" s="49"/>
      <c r="F123" s="49"/>
      <c r="G123" s="49"/>
      <c r="H123" s="49"/>
      <c r="I123" s="49"/>
      <c r="J123" s="49"/>
      <c r="K123" s="49"/>
      <c r="L123" s="49"/>
    </row>
    <row r="124" spans="3:12" ht="23.25">
      <c r="C124" s="65"/>
      <c r="D124" s="65"/>
      <c r="E124" s="65"/>
      <c r="F124" s="65"/>
      <c r="G124" s="65"/>
      <c r="H124" s="65"/>
      <c r="I124" s="65"/>
      <c r="J124" s="65"/>
      <c r="K124" s="65"/>
      <c r="L124" s="66"/>
    </row>
    <row r="125" spans="3:12" ht="23.25">
      <c r="C125" s="65" t="s">
        <v>2140</v>
      </c>
      <c r="D125" s="65" t="s">
        <v>2489</v>
      </c>
      <c r="E125" s="253" t="s">
        <v>2155</v>
      </c>
      <c r="F125" s="253"/>
      <c r="G125" s="253"/>
      <c r="H125" s="253"/>
      <c r="I125" s="253"/>
      <c r="J125" s="253"/>
      <c r="K125" s="253"/>
      <c r="L125" s="66"/>
    </row>
    <row r="126" spans="3:12" ht="23.25">
      <c r="C126" s="66" t="s">
        <v>2153</v>
      </c>
      <c r="D126" s="37"/>
      <c r="E126" s="252" t="s">
        <v>2154</v>
      </c>
      <c r="F126" s="252"/>
      <c r="G126" s="252"/>
      <c r="H126" s="252"/>
      <c r="I126" s="252"/>
      <c r="J126" s="252"/>
      <c r="K126" s="37"/>
      <c r="L126" s="67"/>
    </row>
    <row r="127" spans="3:12" ht="23.25">
      <c r="C127" s="66"/>
      <c r="D127" s="37"/>
      <c r="E127" s="65"/>
      <c r="F127" s="65"/>
      <c r="G127" s="65"/>
      <c r="H127" s="65"/>
      <c r="I127" s="65"/>
      <c r="J127" s="65"/>
      <c r="K127" s="37"/>
      <c r="L127" s="67"/>
    </row>
    <row r="128" spans="3:12" ht="23.25">
      <c r="C128" s="65" t="s">
        <v>2142</v>
      </c>
      <c r="D128" s="37" t="s">
        <v>2490</v>
      </c>
      <c r="E128" s="253" t="s">
        <v>2157</v>
      </c>
      <c r="F128" s="253"/>
      <c r="G128" s="253"/>
      <c r="H128" s="253"/>
      <c r="I128" s="253"/>
      <c r="J128" s="253"/>
      <c r="K128" s="253"/>
      <c r="L128" s="67"/>
    </row>
    <row r="129" spans="3:12" ht="23.25">
      <c r="C129" s="66" t="s">
        <v>2141</v>
      </c>
      <c r="D129" s="37"/>
      <c r="E129" s="252" t="s">
        <v>2156</v>
      </c>
      <c r="F129" s="252"/>
      <c r="G129" s="252"/>
      <c r="H129" s="252"/>
      <c r="I129" s="252"/>
      <c r="J129" s="252"/>
      <c r="K129" s="37"/>
      <c r="L129" s="67"/>
    </row>
    <row r="130" spans="3:12" ht="23.25">
      <c r="C130" s="66"/>
      <c r="D130" s="37"/>
      <c r="E130" s="65"/>
      <c r="F130" s="65"/>
      <c r="G130" s="65"/>
      <c r="H130" s="65"/>
      <c r="I130" s="65"/>
      <c r="J130" s="65"/>
      <c r="K130" s="37"/>
      <c r="L130" s="67"/>
    </row>
    <row r="131" spans="3:12" ht="23.25">
      <c r="C131" s="65" t="s">
        <v>2143</v>
      </c>
      <c r="D131" s="37" t="s">
        <v>2491</v>
      </c>
      <c r="E131" s="253" t="s">
        <v>2158</v>
      </c>
      <c r="F131" s="253"/>
      <c r="G131" s="253"/>
      <c r="H131" s="253"/>
      <c r="I131" s="253"/>
      <c r="J131" s="253"/>
      <c r="K131" s="253"/>
      <c r="L131" s="67"/>
    </row>
    <row r="132" spans="3:12" ht="23.25">
      <c r="C132" s="66" t="s">
        <v>2169</v>
      </c>
      <c r="D132" s="37"/>
      <c r="E132" s="252" t="s">
        <v>2170</v>
      </c>
      <c r="F132" s="252"/>
      <c r="G132" s="252"/>
      <c r="H132" s="252"/>
      <c r="I132" s="252"/>
      <c r="J132" s="252"/>
      <c r="K132" s="37"/>
      <c r="L132" s="67"/>
    </row>
    <row r="133" spans="3:12" ht="23.25">
      <c r="C133" s="66"/>
      <c r="D133" s="37"/>
      <c r="E133" s="65"/>
      <c r="F133" s="65"/>
      <c r="G133" s="65"/>
      <c r="H133" s="65"/>
      <c r="I133" s="65"/>
      <c r="J133" s="65"/>
      <c r="K133" s="37"/>
      <c r="L133" s="67"/>
    </row>
    <row r="134" spans="3:12" ht="23.25">
      <c r="C134" s="65" t="s">
        <v>2145</v>
      </c>
      <c r="D134" s="37" t="s">
        <v>2491</v>
      </c>
      <c r="E134" s="253" t="s">
        <v>2160</v>
      </c>
      <c r="F134" s="253"/>
      <c r="G134" s="253"/>
      <c r="H134" s="253"/>
      <c r="I134" s="253"/>
      <c r="J134" s="253"/>
      <c r="K134" s="253"/>
      <c r="L134" s="37"/>
    </row>
    <row r="135" spans="3:12" ht="23.25">
      <c r="C135" s="36" t="s">
        <v>2144</v>
      </c>
      <c r="D135" s="37"/>
      <c r="E135" s="252" t="s">
        <v>2159</v>
      </c>
      <c r="F135" s="252"/>
      <c r="G135" s="252"/>
      <c r="H135" s="252"/>
      <c r="I135" s="252"/>
      <c r="J135" s="252"/>
      <c r="K135" s="37"/>
      <c r="L135" s="37"/>
    </row>
    <row r="136" spans="3:12" ht="23.25">
      <c r="C136" s="66"/>
      <c r="D136" s="37"/>
      <c r="E136" s="65"/>
      <c r="F136" s="65"/>
      <c r="G136" s="65"/>
      <c r="H136" s="65"/>
      <c r="I136" s="65"/>
      <c r="J136" s="65"/>
      <c r="K136" s="37"/>
      <c r="L136" s="67"/>
    </row>
    <row r="137" spans="3:12" ht="23.25">
      <c r="C137" s="65" t="s">
        <v>2147</v>
      </c>
      <c r="D137" s="37" t="s">
        <v>2491</v>
      </c>
      <c r="E137" s="253" t="s">
        <v>2161</v>
      </c>
      <c r="F137" s="253"/>
      <c r="G137" s="253"/>
      <c r="H137" s="253"/>
      <c r="I137" s="253"/>
      <c r="J137" s="253"/>
      <c r="K137" s="253"/>
      <c r="L137" s="67"/>
    </row>
    <row r="138" spans="3:12" ht="23.25">
      <c r="C138" s="66" t="s">
        <v>2146</v>
      </c>
      <c r="D138" s="37"/>
      <c r="E138" s="252" t="s">
        <v>2162</v>
      </c>
      <c r="F138" s="252"/>
      <c r="G138" s="252"/>
      <c r="H138" s="252"/>
      <c r="I138" s="252"/>
      <c r="J138" s="252"/>
      <c r="K138" s="37"/>
      <c r="L138" s="67"/>
    </row>
    <row r="139" spans="3:12" ht="23.25">
      <c r="C139" s="66"/>
      <c r="D139" s="37"/>
      <c r="E139" s="66"/>
      <c r="F139" s="66"/>
      <c r="G139" s="66"/>
      <c r="H139" s="66"/>
      <c r="I139" s="66"/>
      <c r="J139" s="66"/>
      <c r="K139" s="37"/>
      <c r="L139" s="67"/>
    </row>
    <row r="140" spans="3:12" ht="23.25">
      <c r="C140" s="65" t="s">
        <v>2149</v>
      </c>
      <c r="D140" s="37" t="s">
        <v>2491</v>
      </c>
      <c r="E140" s="253" t="s">
        <v>2164</v>
      </c>
      <c r="F140" s="253"/>
      <c r="G140" s="253"/>
      <c r="H140" s="253"/>
      <c r="I140" s="253"/>
      <c r="J140" s="253"/>
      <c r="K140" s="253"/>
      <c r="L140" s="37"/>
    </row>
    <row r="141" spans="3:12" ht="23.25">
      <c r="C141" s="68" t="s">
        <v>2148</v>
      </c>
      <c r="D141" s="37"/>
      <c r="E141" s="252" t="s">
        <v>2163</v>
      </c>
      <c r="F141" s="252"/>
      <c r="G141" s="252"/>
      <c r="H141" s="252"/>
      <c r="I141" s="252"/>
      <c r="J141" s="252"/>
      <c r="K141" s="37"/>
      <c r="L141" s="37"/>
    </row>
    <row r="142" spans="3:12" ht="23.25">
      <c r="C142" s="67"/>
      <c r="D142" s="37"/>
      <c r="E142" s="66"/>
      <c r="F142" s="66"/>
      <c r="G142" s="66"/>
      <c r="H142" s="66"/>
      <c r="I142" s="66"/>
      <c r="J142" s="66"/>
      <c r="K142" s="37"/>
      <c r="L142" s="67"/>
    </row>
    <row r="143" spans="3:11" ht="23.25">
      <c r="C143" s="65" t="s">
        <v>2171</v>
      </c>
      <c r="D143" s="37" t="s">
        <v>2491</v>
      </c>
      <c r="E143" s="253" t="s">
        <v>2166</v>
      </c>
      <c r="F143" s="253"/>
      <c r="G143" s="253"/>
      <c r="H143" s="253"/>
      <c r="I143" s="253"/>
      <c r="J143" s="253"/>
      <c r="K143" s="253"/>
    </row>
    <row r="144" spans="3:10" ht="23.25">
      <c r="C144" s="67" t="s">
        <v>2150</v>
      </c>
      <c r="D144" s="37"/>
      <c r="E144" s="252" t="s">
        <v>2165</v>
      </c>
      <c r="F144" s="252"/>
      <c r="G144" s="252"/>
      <c r="H144" s="252"/>
      <c r="I144" s="252"/>
      <c r="J144" s="252"/>
    </row>
    <row r="145" spans="3:12" ht="23.25">
      <c r="C145" s="67"/>
      <c r="D145" s="37"/>
      <c r="E145" s="66"/>
      <c r="F145" s="66"/>
      <c r="G145" s="66"/>
      <c r="H145" s="66"/>
      <c r="I145" s="66"/>
      <c r="J145" s="66"/>
      <c r="K145" s="37"/>
      <c r="L145" s="67"/>
    </row>
    <row r="146" spans="3:12" ht="23.25">
      <c r="C146" s="65" t="s">
        <v>2172</v>
      </c>
      <c r="D146" s="37" t="s">
        <v>2491</v>
      </c>
      <c r="E146" s="253" t="s">
        <v>2168</v>
      </c>
      <c r="F146" s="253"/>
      <c r="G146" s="253"/>
      <c r="H146" s="253"/>
      <c r="I146" s="253"/>
      <c r="J146" s="253"/>
      <c r="K146" s="253"/>
      <c r="L146" s="253"/>
    </row>
    <row r="147" spans="3:12" ht="23.25">
      <c r="C147" s="67" t="s">
        <v>2151</v>
      </c>
      <c r="D147" s="37"/>
      <c r="E147" s="252" t="s">
        <v>2167</v>
      </c>
      <c r="F147" s="252"/>
      <c r="G147" s="252"/>
      <c r="H147" s="252"/>
      <c r="I147" s="252"/>
      <c r="J147" s="252"/>
      <c r="K147" s="37"/>
      <c r="L147" s="67"/>
    </row>
    <row r="148" spans="3:12" ht="23.25">
      <c r="C148" s="67"/>
      <c r="D148" s="37"/>
      <c r="E148" s="66"/>
      <c r="F148" s="66"/>
      <c r="G148" s="66"/>
      <c r="H148" s="66"/>
      <c r="I148" s="66"/>
      <c r="J148" s="66"/>
      <c r="K148" s="37"/>
      <c r="L148" s="67"/>
    </row>
    <row r="149" spans="3:12" ht="23.25">
      <c r="C149" s="65" t="s">
        <v>2173</v>
      </c>
      <c r="D149" s="37" t="s">
        <v>773</v>
      </c>
      <c r="E149" s="256"/>
      <c r="F149" s="256"/>
      <c r="G149" s="256"/>
      <c r="H149" s="256"/>
      <c r="I149" s="256"/>
      <c r="J149" s="256"/>
      <c r="K149" s="37"/>
      <c r="L149" s="67"/>
    </row>
    <row r="150" spans="3:10" ht="23.25">
      <c r="C150" s="67" t="s">
        <v>2152</v>
      </c>
      <c r="D150" s="37"/>
      <c r="E150" s="252"/>
      <c r="F150" s="252"/>
      <c r="G150" s="252"/>
      <c r="H150" s="252"/>
      <c r="I150" s="252"/>
      <c r="J150" s="252"/>
    </row>
  </sheetData>
  <mergeCells count="34">
    <mergeCell ref="E149:J149"/>
    <mergeCell ref="E150:J150"/>
    <mergeCell ref="E125:K125"/>
    <mergeCell ref="E128:K128"/>
    <mergeCell ref="E131:K131"/>
    <mergeCell ref="E134:K134"/>
    <mergeCell ref="E137:K137"/>
    <mergeCell ref="E140:K140"/>
    <mergeCell ref="E143:K143"/>
    <mergeCell ref="E147:J147"/>
    <mergeCell ref="A1:M1"/>
    <mergeCell ref="A2:M2"/>
    <mergeCell ref="H3:I3"/>
    <mergeCell ref="H29:I29"/>
    <mergeCell ref="A27:M27"/>
    <mergeCell ref="A28:M28"/>
    <mergeCell ref="A53:M53"/>
    <mergeCell ref="A54:M54"/>
    <mergeCell ref="H55:I55"/>
    <mergeCell ref="A79:M79"/>
    <mergeCell ref="A80:M80"/>
    <mergeCell ref="H81:I81"/>
    <mergeCell ref="A105:M105"/>
    <mergeCell ref="A106:M106"/>
    <mergeCell ref="H107:I107"/>
    <mergeCell ref="C122:D122"/>
    <mergeCell ref="E126:J126"/>
    <mergeCell ref="E146:L146"/>
    <mergeCell ref="E129:J129"/>
    <mergeCell ref="E132:J132"/>
    <mergeCell ref="E135:J135"/>
    <mergeCell ref="E138:J138"/>
    <mergeCell ref="E141:J141"/>
    <mergeCell ref="E144:J144"/>
  </mergeCells>
  <printOptions horizontalCentered="1"/>
  <pageMargins left="0.7874015748031497" right="0.3937007874015748" top="0.3937007874015748" bottom="0.1968503937007874" header="0.31496062992125984" footer="0.31496062992125984"/>
  <pageSetup horizontalDpi="600" verticalDpi="600" orientation="landscape" paperSize="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75"/>
  <sheetViews>
    <sheetView zoomScale="75" zoomScaleNormal="75" workbookViewId="0" topLeftCell="A112">
      <selection activeCell="A26" sqref="A26:M26"/>
    </sheetView>
  </sheetViews>
  <sheetFormatPr defaultColWidth="9.140625" defaultRowHeight="21.75"/>
  <cols>
    <col min="1" max="1" width="6.00390625" style="96" customWidth="1"/>
    <col min="2" max="2" width="12.7109375" style="96" customWidth="1"/>
    <col min="3" max="3" width="30.7109375" style="97" customWidth="1"/>
    <col min="4" max="4" width="32.421875" style="96" customWidth="1"/>
    <col min="5" max="5" width="9.7109375" style="96" customWidth="1"/>
    <col min="6" max="7" width="3.421875" style="96" customWidth="1"/>
    <col min="8" max="8" width="3.7109375" style="96" customWidth="1"/>
    <col min="9" max="9" width="4.28125" style="96" customWidth="1"/>
    <col min="10" max="10" width="9.28125" style="96" customWidth="1"/>
    <col min="11" max="11" width="9.57421875" style="96" customWidth="1"/>
    <col min="12" max="12" width="9.421875" style="97" customWidth="1"/>
    <col min="13" max="13" width="21.140625" style="145" customWidth="1"/>
    <col min="14" max="16384" width="9.140625" style="96" customWidth="1"/>
  </cols>
  <sheetData>
    <row r="1" spans="1:13" ht="23.25">
      <c r="A1" s="257" t="s">
        <v>1490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</row>
    <row r="2" spans="1:13" ht="23.25">
      <c r="A2" s="225" t="s">
        <v>1636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</row>
    <row r="3" spans="1:13" s="100" customFormat="1" ht="19.5" customHeight="1">
      <c r="A3" s="98"/>
      <c r="B3" s="98"/>
      <c r="C3" s="99"/>
      <c r="D3" s="98"/>
      <c r="E3" s="98"/>
      <c r="F3" s="98"/>
      <c r="G3" s="98"/>
      <c r="H3" s="260" t="s">
        <v>9</v>
      </c>
      <c r="I3" s="261"/>
      <c r="J3" s="98"/>
      <c r="K3" s="98"/>
      <c r="L3" s="99"/>
      <c r="M3" s="142"/>
    </row>
    <row r="4" spans="1:13" s="100" customFormat="1" ht="51.75">
      <c r="A4" s="99" t="s">
        <v>10</v>
      </c>
      <c r="B4" s="99" t="s">
        <v>11</v>
      </c>
      <c r="C4" s="99" t="s">
        <v>12</v>
      </c>
      <c r="D4" s="99" t="s">
        <v>13</v>
      </c>
      <c r="E4" s="101" t="s">
        <v>14</v>
      </c>
      <c r="F4" s="101" t="s">
        <v>15</v>
      </c>
      <c r="G4" s="101" t="s">
        <v>16</v>
      </c>
      <c r="H4" s="101" t="s">
        <v>17</v>
      </c>
      <c r="I4" s="101" t="s">
        <v>18</v>
      </c>
      <c r="J4" s="99" t="s">
        <v>19</v>
      </c>
      <c r="K4" s="99" t="s">
        <v>20</v>
      </c>
      <c r="L4" s="99" t="s">
        <v>21</v>
      </c>
      <c r="M4" s="99" t="s">
        <v>22</v>
      </c>
    </row>
    <row r="5" spans="1:13" s="109" customFormat="1" ht="21">
      <c r="A5" s="102">
        <v>1</v>
      </c>
      <c r="B5" s="103" t="s">
        <v>339</v>
      </c>
      <c r="C5" s="102" t="s">
        <v>2528</v>
      </c>
      <c r="D5" s="104" t="s">
        <v>288</v>
      </c>
      <c r="E5" s="105" t="s">
        <v>1263</v>
      </c>
      <c r="F5" s="102"/>
      <c r="G5" s="102"/>
      <c r="H5" s="102">
        <v>1</v>
      </c>
      <c r="I5" s="102">
        <v>1</v>
      </c>
      <c r="J5" s="106">
        <v>6000</v>
      </c>
      <c r="K5" s="106">
        <v>6000</v>
      </c>
      <c r="L5" s="107" t="s">
        <v>897</v>
      </c>
      <c r="M5" s="113" t="s">
        <v>2616</v>
      </c>
    </row>
    <row r="6" spans="1:13" s="109" customFormat="1" ht="21">
      <c r="A6" s="102">
        <v>2</v>
      </c>
      <c r="B6" s="103" t="s">
        <v>2116</v>
      </c>
      <c r="C6" s="102" t="s">
        <v>289</v>
      </c>
      <c r="D6" s="104" t="s">
        <v>288</v>
      </c>
      <c r="E6" s="105" t="s">
        <v>1263</v>
      </c>
      <c r="F6" s="102"/>
      <c r="G6" s="102"/>
      <c r="H6" s="102">
        <v>3</v>
      </c>
      <c r="I6" s="102">
        <v>3</v>
      </c>
      <c r="J6" s="106"/>
      <c r="K6" s="106">
        <v>18000</v>
      </c>
      <c r="L6" s="107" t="s">
        <v>897</v>
      </c>
      <c r="M6" s="113" t="s">
        <v>2616</v>
      </c>
    </row>
    <row r="7" spans="1:13" s="109" customFormat="1" ht="21">
      <c r="A7" s="102">
        <v>3</v>
      </c>
      <c r="B7" s="103" t="s">
        <v>290</v>
      </c>
      <c r="C7" s="102" t="s">
        <v>291</v>
      </c>
      <c r="D7" s="104" t="s">
        <v>292</v>
      </c>
      <c r="E7" s="105" t="s">
        <v>1521</v>
      </c>
      <c r="F7" s="102"/>
      <c r="G7" s="102"/>
      <c r="H7" s="102">
        <v>1</v>
      </c>
      <c r="I7" s="102">
        <v>1</v>
      </c>
      <c r="J7" s="106"/>
      <c r="K7" s="106">
        <v>20700</v>
      </c>
      <c r="L7" s="107" t="s">
        <v>897</v>
      </c>
      <c r="M7" s="113" t="s">
        <v>2616</v>
      </c>
    </row>
    <row r="8" spans="1:13" s="109" customFormat="1" ht="21">
      <c r="A8" s="102">
        <v>4</v>
      </c>
      <c r="B8" s="103" t="s">
        <v>293</v>
      </c>
      <c r="C8" s="102" t="s">
        <v>294</v>
      </c>
      <c r="D8" s="104" t="s">
        <v>106</v>
      </c>
      <c r="E8" s="105" t="s">
        <v>1263</v>
      </c>
      <c r="F8" s="102"/>
      <c r="G8" s="102"/>
      <c r="H8" s="102">
        <v>1</v>
      </c>
      <c r="I8" s="102"/>
      <c r="J8" s="106"/>
      <c r="K8" s="106"/>
      <c r="L8" s="107"/>
      <c r="M8" s="113"/>
    </row>
    <row r="9" spans="1:13" s="109" customFormat="1" ht="21">
      <c r="A9" s="102">
        <v>5</v>
      </c>
      <c r="B9" s="103" t="s">
        <v>293</v>
      </c>
      <c r="C9" s="102" t="s">
        <v>1241</v>
      </c>
      <c r="D9" s="104" t="s">
        <v>295</v>
      </c>
      <c r="E9" s="105" t="s">
        <v>1263</v>
      </c>
      <c r="F9" s="102"/>
      <c r="G9" s="102"/>
      <c r="H9" s="102">
        <v>1</v>
      </c>
      <c r="I9" s="102"/>
      <c r="J9" s="106"/>
      <c r="K9" s="106"/>
      <c r="L9" s="107"/>
      <c r="M9" s="113"/>
    </row>
    <row r="10" spans="1:13" s="109" customFormat="1" ht="21">
      <c r="A10" s="102">
        <v>6</v>
      </c>
      <c r="B10" s="103" t="s">
        <v>296</v>
      </c>
      <c r="C10" s="102"/>
      <c r="D10" s="104" t="s">
        <v>297</v>
      </c>
      <c r="E10" s="105" t="s">
        <v>1521</v>
      </c>
      <c r="F10" s="102"/>
      <c r="G10" s="102"/>
      <c r="H10" s="102">
        <v>6</v>
      </c>
      <c r="I10" s="102"/>
      <c r="J10" s="110"/>
      <c r="K10" s="110">
        <v>99600</v>
      </c>
      <c r="L10" s="107" t="s">
        <v>897</v>
      </c>
      <c r="M10" s="113" t="s">
        <v>2616</v>
      </c>
    </row>
    <row r="11" spans="1:13" s="109" customFormat="1" ht="21">
      <c r="A11" s="102">
        <v>7</v>
      </c>
      <c r="B11" s="149">
        <v>14074</v>
      </c>
      <c r="C11" s="149" t="s">
        <v>298</v>
      </c>
      <c r="D11" s="111" t="s">
        <v>1299</v>
      </c>
      <c r="E11" s="105" t="s">
        <v>345</v>
      </c>
      <c r="F11" s="102"/>
      <c r="G11" s="102"/>
      <c r="H11" s="102">
        <v>6</v>
      </c>
      <c r="I11" s="102"/>
      <c r="J11" s="106"/>
      <c r="K11" s="106">
        <v>6000</v>
      </c>
      <c r="L11" s="107"/>
      <c r="M11" s="113"/>
    </row>
    <row r="12" spans="1:13" s="109" customFormat="1" ht="20.25" customHeight="1">
      <c r="A12" s="102">
        <v>8</v>
      </c>
      <c r="B12" s="103" t="s">
        <v>299</v>
      </c>
      <c r="C12" s="102" t="s">
        <v>300</v>
      </c>
      <c r="D12" s="104" t="s">
        <v>1301</v>
      </c>
      <c r="E12" s="105" t="s">
        <v>1521</v>
      </c>
      <c r="F12" s="102"/>
      <c r="G12" s="102"/>
      <c r="H12" s="102">
        <v>1</v>
      </c>
      <c r="I12" s="102"/>
      <c r="J12" s="106"/>
      <c r="K12" s="106">
        <v>7600</v>
      </c>
      <c r="L12" s="107"/>
      <c r="M12" s="113"/>
    </row>
    <row r="13" spans="1:13" s="109" customFormat="1" ht="20.25" customHeight="1">
      <c r="A13" s="102">
        <v>9</v>
      </c>
      <c r="B13" s="103" t="s">
        <v>1176</v>
      </c>
      <c r="C13" s="102"/>
      <c r="D13" s="111" t="s">
        <v>1302</v>
      </c>
      <c r="E13" s="105" t="s">
        <v>1179</v>
      </c>
      <c r="F13" s="102"/>
      <c r="G13" s="102"/>
      <c r="H13" s="102">
        <v>4</v>
      </c>
      <c r="I13" s="102"/>
      <c r="J13" s="106"/>
      <c r="K13" s="106"/>
      <c r="L13" s="107"/>
      <c r="M13" s="113"/>
    </row>
    <row r="14" spans="1:13" s="109" customFormat="1" ht="21">
      <c r="A14" s="102">
        <v>10</v>
      </c>
      <c r="B14" s="103" t="s">
        <v>301</v>
      </c>
      <c r="C14" s="102"/>
      <c r="D14" s="104" t="s">
        <v>302</v>
      </c>
      <c r="E14" s="105" t="s">
        <v>1179</v>
      </c>
      <c r="F14" s="102"/>
      <c r="G14" s="102"/>
      <c r="H14" s="102">
        <v>2</v>
      </c>
      <c r="I14" s="102"/>
      <c r="J14" s="106"/>
      <c r="K14" s="106"/>
      <c r="L14" s="107"/>
      <c r="M14" s="113"/>
    </row>
    <row r="15" spans="1:13" ht="21">
      <c r="A15" s="102">
        <v>11</v>
      </c>
      <c r="B15" s="103" t="s">
        <v>303</v>
      </c>
      <c r="C15" s="102" t="s">
        <v>304</v>
      </c>
      <c r="D15" s="104" t="s">
        <v>305</v>
      </c>
      <c r="E15" s="105" t="s">
        <v>345</v>
      </c>
      <c r="F15" s="102"/>
      <c r="G15" s="102"/>
      <c r="H15" s="102">
        <v>2</v>
      </c>
      <c r="I15" s="102"/>
      <c r="J15" s="106"/>
      <c r="K15" s="112">
        <v>10300</v>
      </c>
      <c r="L15" s="107"/>
      <c r="M15" s="113"/>
    </row>
    <row r="16" spans="1:13" ht="21">
      <c r="A16" s="102">
        <v>12</v>
      </c>
      <c r="B16" s="103" t="s">
        <v>306</v>
      </c>
      <c r="C16" s="102" t="s">
        <v>2469</v>
      </c>
      <c r="D16" s="104" t="s">
        <v>308</v>
      </c>
      <c r="E16" s="105" t="s">
        <v>1521</v>
      </c>
      <c r="F16" s="102"/>
      <c r="G16" s="102"/>
      <c r="H16" s="102">
        <v>1</v>
      </c>
      <c r="I16" s="102"/>
      <c r="J16" s="106"/>
      <c r="K16" s="112">
        <v>50000</v>
      </c>
      <c r="L16" s="107"/>
      <c r="M16" s="113"/>
    </row>
    <row r="17" spans="1:13" ht="21">
      <c r="A17" s="102">
        <v>13</v>
      </c>
      <c r="B17" s="103" t="s">
        <v>307</v>
      </c>
      <c r="C17" s="102" t="s">
        <v>2468</v>
      </c>
      <c r="D17" s="104" t="s">
        <v>309</v>
      </c>
      <c r="E17" s="105" t="s">
        <v>345</v>
      </c>
      <c r="F17" s="102"/>
      <c r="G17" s="102"/>
      <c r="H17" s="102">
        <v>1</v>
      </c>
      <c r="I17" s="102"/>
      <c r="J17" s="110"/>
      <c r="K17" s="115">
        <v>8900</v>
      </c>
      <c r="L17" s="107"/>
      <c r="M17" s="113"/>
    </row>
    <row r="18" spans="1:13" ht="21">
      <c r="A18" s="102">
        <v>14</v>
      </c>
      <c r="B18" s="103" t="s">
        <v>310</v>
      </c>
      <c r="C18" s="102" t="s">
        <v>2464</v>
      </c>
      <c r="D18" s="104" t="s">
        <v>487</v>
      </c>
      <c r="E18" s="105" t="s">
        <v>1521</v>
      </c>
      <c r="F18" s="102"/>
      <c r="G18" s="102"/>
      <c r="H18" s="102">
        <v>1</v>
      </c>
      <c r="I18" s="102"/>
      <c r="J18" s="106"/>
      <c r="K18" s="112">
        <v>75000</v>
      </c>
      <c r="L18" s="107"/>
      <c r="M18" s="113"/>
    </row>
    <row r="19" spans="1:13" ht="21">
      <c r="A19" s="102">
        <v>15</v>
      </c>
      <c r="B19" s="103" t="s">
        <v>311</v>
      </c>
      <c r="C19" s="102" t="s">
        <v>312</v>
      </c>
      <c r="D19" s="104" t="s">
        <v>313</v>
      </c>
      <c r="E19" s="105" t="s">
        <v>1263</v>
      </c>
      <c r="F19" s="102"/>
      <c r="G19" s="102"/>
      <c r="H19" s="102">
        <v>15</v>
      </c>
      <c r="I19" s="102"/>
      <c r="J19" s="106"/>
      <c r="K19" s="112">
        <v>125250</v>
      </c>
      <c r="L19" s="107"/>
      <c r="M19" s="113"/>
    </row>
    <row r="20" spans="1:13" ht="21">
      <c r="A20" s="102">
        <v>16</v>
      </c>
      <c r="B20" s="103" t="s">
        <v>311</v>
      </c>
      <c r="C20" s="102" t="s">
        <v>1722</v>
      </c>
      <c r="D20" s="104" t="s">
        <v>1723</v>
      </c>
      <c r="E20" s="105" t="s">
        <v>1263</v>
      </c>
      <c r="F20" s="102"/>
      <c r="G20" s="102">
        <v>5</v>
      </c>
      <c r="H20" s="102">
        <v>15</v>
      </c>
      <c r="I20" s="102"/>
      <c r="J20" s="106"/>
      <c r="K20" s="112">
        <v>125250</v>
      </c>
      <c r="L20" s="107"/>
      <c r="M20" s="113"/>
    </row>
    <row r="21" spans="1:13" ht="21">
      <c r="A21" s="102">
        <v>17</v>
      </c>
      <c r="B21" s="118" t="s">
        <v>1724</v>
      </c>
      <c r="C21" s="114" t="s">
        <v>1725</v>
      </c>
      <c r="D21" s="114" t="s">
        <v>1318</v>
      </c>
      <c r="E21" s="105" t="s">
        <v>1263</v>
      </c>
      <c r="F21" s="102"/>
      <c r="G21" s="102"/>
      <c r="H21" s="102">
        <v>35</v>
      </c>
      <c r="I21" s="102">
        <v>5</v>
      </c>
      <c r="J21" s="106"/>
      <c r="K21" s="112">
        <v>72000</v>
      </c>
      <c r="L21" s="107"/>
      <c r="M21" s="113"/>
    </row>
    <row r="22" spans="1:13" ht="21">
      <c r="A22" s="102">
        <v>18</v>
      </c>
      <c r="B22" s="103" t="s">
        <v>1726</v>
      </c>
      <c r="C22" s="102" t="s">
        <v>1727</v>
      </c>
      <c r="D22" s="113" t="s">
        <v>491</v>
      </c>
      <c r="E22" s="105" t="s">
        <v>1521</v>
      </c>
      <c r="F22" s="102"/>
      <c r="G22" s="102"/>
      <c r="H22" s="102">
        <v>8</v>
      </c>
      <c r="I22" s="102"/>
      <c r="J22" s="106"/>
      <c r="K22" s="106">
        <v>182400</v>
      </c>
      <c r="L22" s="107"/>
      <c r="M22" s="113"/>
    </row>
    <row r="23" spans="1:13" ht="21">
      <c r="A23" s="102">
        <v>19</v>
      </c>
      <c r="B23" s="103" t="s">
        <v>1728</v>
      </c>
      <c r="C23" s="102" t="s">
        <v>2524</v>
      </c>
      <c r="D23" s="113" t="s">
        <v>487</v>
      </c>
      <c r="E23" s="105" t="s">
        <v>1521</v>
      </c>
      <c r="F23" s="102"/>
      <c r="G23" s="102"/>
      <c r="H23" s="102">
        <v>1</v>
      </c>
      <c r="I23" s="102">
        <v>1</v>
      </c>
      <c r="J23" s="106"/>
      <c r="K23" s="106">
        <v>56068</v>
      </c>
      <c r="L23" s="107"/>
      <c r="M23" s="113"/>
    </row>
    <row r="24" spans="1:13" s="116" customFormat="1" ht="21">
      <c r="A24" s="102">
        <v>20</v>
      </c>
      <c r="B24" s="103" t="s">
        <v>1729</v>
      </c>
      <c r="C24" s="102" t="s">
        <v>2512</v>
      </c>
      <c r="D24" s="104" t="s">
        <v>1730</v>
      </c>
      <c r="E24" s="105" t="s">
        <v>1521</v>
      </c>
      <c r="F24" s="102"/>
      <c r="G24" s="102"/>
      <c r="H24" s="102">
        <v>2</v>
      </c>
      <c r="I24" s="102">
        <v>2</v>
      </c>
      <c r="J24" s="106"/>
      <c r="K24" s="112">
        <v>18800</v>
      </c>
      <c r="L24" s="107"/>
      <c r="M24" s="113"/>
    </row>
    <row r="25" spans="1:13" ht="21">
      <c r="A25" s="102">
        <v>21</v>
      </c>
      <c r="B25" s="103"/>
      <c r="C25" s="102"/>
      <c r="D25" s="104"/>
      <c r="E25" s="105"/>
      <c r="F25" s="102"/>
      <c r="G25" s="102"/>
      <c r="H25" s="102"/>
      <c r="I25" s="102"/>
      <c r="J25" s="120"/>
      <c r="K25" s="137"/>
      <c r="L25" s="107"/>
      <c r="M25" s="113"/>
    </row>
    <row r="26" spans="1:13" ht="23.25">
      <c r="A26" s="257" t="s">
        <v>1490</v>
      </c>
      <c r="B26" s="257"/>
      <c r="C26" s="257"/>
      <c r="D26" s="257"/>
      <c r="E26" s="257"/>
      <c r="F26" s="257"/>
      <c r="G26" s="257"/>
      <c r="H26" s="257"/>
      <c r="I26" s="257"/>
      <c r="J26" s="257"/>
      <c r="K26" s="257"/>
      <c r="L26" s="257"/>
      <c r="M26" s="257"/>
    </row>
    <row r="27" spans="1:13" ht="23.25">
      <c r="A27" s="257" t="s">
        <v>1636</v>
      </c>
      <c r="B27" s="257"/>
      <c r="C27" s="257"/>
      <c r="D27" s="257"/>
      <c r="E27" s="257"/>
      <c r="F27" s="257"/>
      <c r="G27" s="257"/>
      <c r="H27" s="257"/>
      <c r="I27" s="257"/>
      <c r="J27" s="257"/>
      <c r="K27" s="257"/>
      <c r="L27" s="257"/>
      <c r="M27" s="257"/>
    </row>
    <row r="28" spans="1:13" s="100" customFormat="1" ht="19.5" customHeight="1">
      <c r="A28" s="98"/>
      <c r="B28" s="98"/>
      <c r="C28" s="99"/>
      <c r="D28" s="98"/>
      <c r="E28" s="98"/>
      <c r="F28" s="98"/>
      <c r="G28" s="98"/>
      <c r="H28" s="260" t="s">
        <v>9</v>
      </c>
      <c r="I28" s="261"/>
      <c r="J28" s="99" t="s">
        <v>2486</v>
      </c>
      <c r="K28" s="122">
        <v>1370200</v>
      </c>
      <c r="L28" s="99"/>
      <c r="M28" s="142"/>
    </row>
    <row r="29" spans="1:13" s="100" customFormat="1" ht="51.75">
      <c r="A29" s="99" t="s">
        <v>10</v>
      </c>
      <c r="B29" s="99" t="s">
        <v>11</v>
      </c>
      <c r="C29" s="99" t="s">
        <v>12</v>
      </c>
      <c r="D29" s="99" t="s">
        <v>13</v>
      </c>
      <c r="E29" s="101" t="s">
        <v>14</v>
      </c>
      <c r="F29" s="101" t="s">
        <v>15</v>
      </c>
      <c r="G29" s="101" t="s">
        <v>16</v>
      </c>
      <c r="H29" s="101" t="s">
        <v>17</v>
      </c>
      <c r="I29" s="101" t="s">
        <v>18</v>
      </c>
      <c r="J29" s="99" t="s">
        <v>19</v>
      </c>
      <c r="K29" s="99" t="s">
        <v>20</v>
      </c>
      <c r="L29" s="99" t="s">
        <v>21</v>
      </c>
      <c r="M29" s="99" t="s">
        <v>22</v>
      </c>
    </row>
    <row r="30" spans="1:13" s="100" customFormat="1" ht="21">
      <c r="A30" s="102">
        <v>21</v>
      </c>
      <c r="B30" s="103" t="s">
        <v>1731</v>
      </c>
      <c r="C30" s="103" t="s">
        <v>1732</v>
      </c>
      <c r="D30" s="102" t="s">
        <v>1733</v>
      </c>
      <c r="E30" s="104" t="s">
        <v>1736</v>
      </c>
      <c r="F30" s="105"/>
      <c r="G30" s="102"/>
      <c r="H30" s="102">
        <v>2</v>
      </c>
      <c r="I30" s="102"/>
      <c r="J30" s="102"/>
      <c r="K30" s="120">
        <v>20000</v>
      </c>
      <c r="L30" s="137"/>
      <c r="M30" s="107"/>
    </row>
    <row r="31" spans="1:13" ht="21">
      <c r="A31" s="117">
        <v>22</v>
      </c>
      <c r="B31" s="103" t="s">
        <v>1731</v>
      </c>
      <c r="C31" s="102" t="s">
        <v>1735</v>
      </c>
      <c r="D31" s="104" t="s">
        <v>214</v>
      </c>
      <c r="E31" s="105" t="s">
        <v>1734</v>
      </c>
      <c r="F31" s="108"/>
      <c r="G31" s="108"/>
      <c r="H31" s="102">
        <v>40</v>
      </c>
      <c r="I31" s="102"/>
      <c r="J31" s="106"/>
      <c r="K31" s="112">
        <v>6000</v>
      </c>
      <c r="L31" s="107"/>
      <c r="M31" s="113"/>
    </row>
    <row r="32" spans="1:13" s="109" customFormat="1" ht="21">
      <c r="A32" s="117">
        <v>23</v>
      </c>
      <c r="B32" s="103" t="s">
        <v>1737</v>
      </c>
      <c r="C32" s="102" t="s">
        <v>1738</v>
      </c>
      <c r="D32" s="104" t="s">
        <v>1183</v>
      </c>
      <c r="E32" s="105" t="s">
        <v>1521</v>
      </c>
      <c r="F32" s="102"/>
      <c r="G32" s="102"/>
      <c r="H32" s="102">
        <v>30</v>
      </c>
      <c r="I32" s="102">
        <v>10</v>
      </c>
      <c r="J32" s="106"/>
      <c r="K32" s="112">
        <v>30000</v>
      </c>
      <c r="L32" s="107"/>
      <c r="M32" s="113"/>
    </row>
    <row r="33" spans="1:13" s="109" customFormat="1" ht="21">
      <c r="A33" s="117">
        <v>24</v>
      </c>
      <c r="B33" s="103" t="s">
        <v>1739</v>
      </c>
      <c r="C33" s="102" t="s">
        <v>1740</v>
      </c>
      <c r="D33" s="104" t="s">
        <v>1741</v>
      </c>
      <c r="E33" s="105" t="s">
        <v>1742</v>
      </c>
      <c r="F33" s="102"/>
      <c r="G33" s="102"/>
      <c r="H33" s="102">
        <v>1</v>
      </c>
      <c r="I33" s="102"/>
      <c r="J33" s="106"/>
      <c r="K33" s="112">
        <v>11770</v>
      </c>
      <c r="L33" s="107"/>
      <c r="M33" s="113"/>
    </row>
    <row r="34" spans="1:13" ht="21">
      <c r="A34" s="117">
        <v>25</v>
      </c>
      <c r="B34" s="103" t="s">
        <v>1739</v>
      </c>
      <c r="C34" s="102" t="s">
        <v>1743</v>
      </c>
      <c r="D34" s="104" t="s">
        <v>1744</v>
      </c>
      <c r="E34" s="105" t="s">
        <v>1742</v>
      </c>
      <c r="F34" s="102"/>
      <c r="G34" s="102"/>
      <c r="H34" s="102">
        <v>1</v>
      </c>
      <c r="I34" s="102"/>
      <c r="J34" s="106"/>
      <c r="K34" s="106">
        <v>9530</v>
      </c>
      <c r="L34" s="107"/>
      <c r="M34" s="113"/>
    </row>
    <row r="35" spans="1:13" ht="21">
      <c r="A35" s="117">
        <v>26</v>
      </c>
      <c r="B35" s="103" t="s">
        <v>1745</v>
      </c>
      <c r="C35" s="102" t="s">
        <v>2445</v>
      </c>
      <c r="D35" s="104" t="s">
        <v>487</v>
      </c>
      <c r="E35" s="105" t="s">
        <v>345</v>
      </c>
      <c r="F35" s="102"/>
      <c r="G35" s="102"/>
      <c r="H35" s="102">
        <v>1</v>
      </c>
      <c r="I35" s="102"/>
      <c r="J35" s="106"/>
      <c r="K35" s="106">
        <v>48000</v>
      </c>
      <c r="L35" s="107"/>
      <c r="M35" s="113"/>
    </row>
    <row r="36" spans="1:13" ht="21">
      <c r="A36" s="117">
        <v>27</v>
      </c>
      <c r="B36" s="103" t="s">
        <v>1746</v>
      </c>
      <c r="C36" s="102" t="s">
        <v>2443</v>
      </c>
      <c r="D36" s="104" t="s">
        <v>1750</v>
      </c>
      <c r="E36" s="105" t="s">
        <v>1734</v>
      </c>
      <c r="F36" s="102"/>
      <c r="G36" s="102"/>
      <c r="H36" s="102">
        <v>1</v>
      </c>
      <c r="I36" s="102"/>
      <c r="J36" s="106"/>
      <c r="K36" s="106">
        <v>29000</v>
      </c>
      <c r="L36" s="107"/>
      <c r="M36" s="113"/>
    </row>
    <row r="37" spans="1:13" s="116" customFormat="1" ht="21">
      <c r="A37" s="105">
        <v>28</v>
      </c>
      <c r="B37" s="103" t="s">
        <v>1747</v>
      </c>
      <c r="C37" s="102" t="s">
        <v>1748</v>
      </c>
      <c r="D37" s="104" t="s">
        <v>1749</v>
      </c>
      <c r="E37" s="105" t="s">
        <v>1751</v>
      </c>
      <c r="F37" s="102"/>
      <c r="G37" s="102"/>
      <c r="H37" s="102">
        <v>1</v>
      </c>
      <c r="I37" s="102"/>
      <c r="J37" s="106"/>
      <c r="K37" s="106">
        <v>14690</v>
      </c>
      <c r="L37" s="107"/>
      <c r="M37" s="113"/>
    </row>
    <row r="38" spans="1:13" ht="21">
      <c r="A38" s="117">
        <v>29</v>
      </c>
      <c r="B38" s="103" t="s">
        <v>1752</v>
      </c>
      <c r="C38" s="102" t="s">
        <v>1753</v>
      </c>
      <c r="D38" s="104" t="s">
        <v>1749</v>
      </c>
      <c r="E38" s="105" t="s">
        <v>1734</v>
      </c>
      <c r="F38" s="102"/>
      <c r="G38" s="102"/>
      <c r="H38" s="102">
        <v>1</v>
      </c>
      <c r="I38" s="102"/>
      <c r="J38" s="106"/>
      <c r="K38" s="106">
        <v>133000</v>
      </c>
      <c r="L38" s="107"/>
      <c r="M38" s="113"/>
    </row>
    <row r="39" spans="1:13" ht="21">
      <c r="A39" s="117">
        <v>30</v>
      </c>
      <c r="B39" s="103" t="s">
        <v>1754</v>
      </c>
      <c r="C39" s="102" t="s">
        <v>1755</v>
      </c>
      <c r="D39" s="104" t="s">
        <v>1432</v>
      </c>
      <c r="E39" s="105" t="s">
        <v>1521</v>
      </c>
      <c r="F39" s="102"/>
      <c r="G39" s="102"/>
      <c r="H39" s="102">
        <v>20</v>
      </c>
      <c r="I39" s="102"/>
      <c r="J39" s="106"/>
      <c r="K39" s="106">
        <v>50000</v>
      </c>
      <c r="L39" s="107"/>
      <c r="M39" s="113"/>
    </row>
    <row r="40" spans="1:13" ht="21">
      <c r="A40" s="117">
        <v>31</v>
      </c>
      <c r="B40" s="103" t="s">
        <v>1756</v>
      </c>
      <c r="C40" s="102" t="s">
        <v>1757</v>
      </c>
      <c r="D40" s="104" t="s">
        <v>1758</v>
      </c>
      <c r="E40" s="105" t="s">
        <v>1734</v>
      </c>
      <c r="F40" s="102"/>
      <c r="G40" s="102"/>
      <c r="H40" s="102">
        <v>4</v>
      </c>
      <c r="I40" s="102"/>
      <c r="J40" s="106"/>
      <c r="K40" s="106">
        <v>55000</v>
      </c>
      <c r="L40" s="107"/>
      <c r="M40" s="113"/>
    </row>
    <row r="41" spans="1:13" ht="21">
      <c r="A41" s="117">
        <v>32</v>
      </c>
      <c r="B41" s="103" t="s">
        <v>1759</v>
      </c>
      <c r="C41" s="102" t="s">
        <v>1760</v>
      </c>
      <c r="D41" s="104" t="s">
        <v>1435</v>
      </c>
      <c r="E41" s="105" t="s">
        <v>1521</v>
      </c>
      <c r="F41" s="102"/>
      <c r="G41" s="102"/>
      <c r="H41" s="102">
        <v>20</v>
      </c>
      <c r="I41" s="102"/>
      <c r="J41" s="106"/>
      <c r="K41" s="106">
        <v>12000</v>
      </c>
      <c r="L41" s="107"/>
      <c r="M41" s="113"/>
    </row>
    <row r="42" spans="1:13" ht="21">
      <c r="A42" s="117">
        <v>33</v>
      </c>
      <c r="B42" s="103" t="s">
        <v>1752</v>
      </c>
      <c r="C42" s="102" t="s">
        <v>1850</v>
      </c>
      <c r="D42" s="104" t="s">
        <v>1851</v>
      </c>
      <c r="E42" s="105" t="s">
        <v>1734</v>
      </c>
      <c r="F42" s="102"/>
      <c r="G42" s="102"/>
      <c r="H42" s="102">
        <v>22</v>
      </c>
      <c r="I42" s="102"/>
      <c r="J42" s="106"/>
      <c r="K42" s="106"/>
      <c r="L42" s="107"/>
      <c r="M42" s="113"/>
    </row>
    <row r="43" spans="1:13" ht="21">
      <c r="A43" s="117">
        <v>34</v>
      </c>
      <c r="B43" s="103"/>
      <c r="C43" s="102"/>
      <c r="D43" s="104"/>
      <c r="E43" s="105"/>
      <c r="F43" s="102"/>
      <c r="G43" s="102"/>
      <c r="H43" s="102"/>
      <c r="I43" s="102"/>
      <c r="J43" s="106"/>
      <c r="K43" s="106"/>
      <c r="L43" s="107"/>
      <c r="M43" s="113"/>
    </row>
    <row r="44" spans="1:13" ht="21">
      <c r="A44" s="117">
        <v>35</v>
      </c>
      <c r="B44" s="103"/>
      <c r="C44" s="102"/>
      <c r="D44" s="104"/>
      <c r="E44" s="105"/>
      <c r="F44" s="102"/>
      <c r="G44" s="102"/>
      <c r="H44" s="102"/>
      <c r="I44" s="102"/>
      <c r="J44" s="106"/>
      <c r="K44" s="106"/>
      <c r="L44" s="107"/>
      <c r="M44" s="113"/>
    </row>
    <row r="45" spans="1:13" s="116" customFormat="1" ht="21">
      <c r="A45" s="105">
        <v>36</v>
      </c>
      <c r="B45" s="103"/>
      <c r="C45" s="102"/>
      <c r="D45" s="104"/>
      <c r="E45" s="105"/>
      <c r="F45" s="102"/>
      <c r="G45" s="102"/>
      <c r="H45" s="102"/>
      <c r="I45" s="102"/>
      <c r="J45" s="106"/>
      <c r="K45" s="106"/>
      <c r="L45" s="107"/>
      <c r="M45" s="113"/>
    </row>
    <row r="46" spans="1:13" ht="21">
      <c r="A46" s="117">
        <v>37</v>
      </c>
      <c r="B46" s="103"/>
      <c r="C46" s="102"/>
      <c r="D46" s="104"/>
      <c r="E46" s="105"/>
      <c r="F46" s="102"/>
      <c r="G46" s="102"/>
      <c r="H46" s="102"/>
      <c r="I46" s="102"/>
      <c r="J46" s="106"/>
      <c r="K46" s="106"/>
      <c r="L46" s="107"/>
      <c r="M46" s="113"/>
    </row>
    <row r="47" spans="1:13" ht="21">
      <c r="A47" s="117">
        <v>38</v>
      </c>
      <c r="B47" s="103"/>
      <c r="C47" s="102"/>
      <c r="D47" s="104"/>
      <c r="E47" s="105"/>
      <c r="F47" s="102"/>
      <c r="G47" s="102"/>
      <c r="H47" s="102"/>
      <c r="I47" s="102"/>
      <c r="J47" s="106"/>
      <c r="K47" s="106"/>
      <c r="L47" s="107"/>
      <c r="M47" s="113"/>
    </row>
    <row r="48" spans="1:13" ht="21">
      <c r="A48" s="117">
        <v>39</v>
      </c>
      <c r="B48" s="103"/>
      <c r="C48" s="102"/>
      <c r="D48" s="104"/>
      <c r="E48" s="105"/>
      <c r="F48" s="102"/>
      <c r="G48" s="102"/>
      <c r="H48" s="102"/>
      <c r="I48" s="102"/>
      <c r="J48" s="106"/>
      <c r="K48" s="106"/>
      <c r="L48" s="107"/>
      <c r="M48" s="113"/>
    </row>
    <row r="49" spans="1:13" ht="21">
      <c r="A49" s="117">
        <v>40</v>
      </c>
      <c r="B49" s="103"/>
      <c r="C49" s="102"/>
      <c r="D49" s="104"/>
      <c r="E49" s="105"/>
      <c r="F49" s="102"/>
      <c r="G49" s="102"/>
      <c r="H49" s="102"/>
      <c r="I49" s="102"/>
      <c r="J49" s="106"/>
      <c r="K49" s="106"/>
      <c r="L49" s="107"/>
      <c r="M49" s="113"/>
    </row>
    <row r="50" spans="1:13" ht="21">
      <c r="A50" s="117"/>
      <c r="B50" s="103"/>
      <c r="C50" s="102"/>
      <c r="D50" s="104"/>
      <c r="E50" s="105"/>
      <c r="F50" s="102"/>
      <c r="G50" s="102"/>
      <c r="H50" s="102"/>
      <c r="I50" s="102"/>
      <c r="J50" s="106"/>
      <c r="K50" s="106"/>
      <c r="L50" s="107"/>
      <c r="M50" s="113"/>
    </row>
    <row r="51" spans="1:13" ht="23.25">
      <c r="A51" s="257" t="s">
        <v>1490</v>
      </c>
      <c r="B51" s="257"/>
      <c r="C51" s="257"/>
      <c r="D51" s="257"/>
      <c r="E51" s="257"/>
      <c r="F51" s="257"/>
      <c r="G51" s="257"/>
      <c r="H51" s="257"/>
      <c r="I51" s="257"/>
      <c r="J51" s="257"/>
      <c r="K51" s="257"/>
      <c r="L51" s="257"/>
      <c r="M51" s="257"/>
    </row>
    <row r="52" spans="1:13" ht="23.25">
      <c r="A52" s="257" t="s">
        <v>831</v>
      </c>
      <c r="B52" s="257"/>
      <c r="C52" s="257"/>
      <c r="D52" s="257"/>
      <c r="E52" s="257"/>
      <c r="F52" s="257"/>
      <c r="G52" s="257"/>
      <c r="H52" s="257"/>
      <c r="I52" s="257"/>
      <c r="J52" s="257"/>
      <c r="K52" s="257"/>
      <c r="L52" s="257"/>
      <c r="M52" s="257"/>
    </row>
    <row r="53" spans="1:13" ht="51.75">
      <c r="A53" s="99" t="s">
        <v>10</v>
      </c>
      <c r="B53" s="99" t="s">
        <v>11</v>
      </c>
      <c r="C53" s="99" t="s">
        <v>12</v>
      </c>
      <c r="D53" s="99" t="s">
        <v>13</v>
      </c>
      <c r="E53" s="101" t="s">
        <v>14</v>
      </c>
      <c r="F53" s="101" t="s">
        <v>15</v>
      </c>
      <c r="G53" s="101" t="s">
        <v>16</v>
      </c>
      <c r="H53" s="101" t="s">
        <v>17</v>
      </c>
      <c r="I53" s="101" t="s">
        <v>18</v>
      </c>
      <c r="J53" s="99" t="s">
        <v>19</v>
      </c>
      <c r="K53" s="99" t="s">
        <v>20</v>
      </c>
      <c r="L53" s="99" t="s">
        <v>21</v>
      </c>
      <c r="M53" s="99" t="s">
        <v>22</v>
      </c>
    </row>
    <row r="54" spans="1:13" ht="21">
      <c r="A54" s="117">
        <v>1</v>
      </c>
      <c r="B54" s="103" t="s">
        <v>339</v>
      </c>
      <c r="C54" s="22" t="s">
        <v>2528</v>
      </c>
      <c r="D54" s="23" t="s">
        <v>584</v>
      </c>
      <c r="E54" s="24" t="s">
        <v>1263</v>
      </c>
      <c r="F54" s="22"/>
      <c r="G54" s="22"/>
      <c r="H54" s="22">
        <v>1</v>
      </c>
      <c r="I54" s="22">
        <v>1</v>
      </c>
      <c r="J54" s="22"/>
      <c r="K54" s="28">
        <v>6000</v>
      </c>
      <c r="L54" s="26"/>
      <c r="M54" s="24" t="s">
        <v>832</v>
      </c>
    </row>
    <row r="55" spans="1:13" s="100" customFormat="1" ht="21">
      <c r="A55" s="117"/>
      <c r="B55" s="103" t="s">
        <v>2116</v>
      </c>
      <c r="C55" s="22" t="s">
        <v>836</v>
      </c>
      <c r="D55" s="23" t="s">
        <v>584</v>
      </c>
      <c r="E55" s="24" t="s">
        <v>1263</v>
      </c>
      <c r="F55" s="22"/>
      <c r="G55" s="22"/>
      <c r="H55" s="22">
        <v>3</v>
      </c>
      <c r="I55" s="22">
        <v>2</v>
      </c>
      <c r="J55" s="22"/>
      <c r="K55" s="28">
        <v>18000</v>
      </c>
      <c r="L55" s="26"/>
      <c r="M55" s="26" t="s">
        <v>837</v>
      </c>
    </row>
    <row r="56" spans="1:13" s="100" customFormat="1" ht="21">
      <c r="A56" s="117">
        <v>3</v>
      </c>
      <c r="B56" s="21" t="s">
        <v>316</v>
      </c>
      <c r="C56" s="22" t="s">
        <v>1632</v>
      </c>
      <c r="D56" s="23" t="s">
        <v>1585</v>
      </c>
      <c r="E56" s="24" t="s">
        <v>1263</v>
      </c>
      <c r="F56" s="22"/>
      <c r="G56" s="22"/>
      <c r="H56" s="22">
        <v>1</v>
      </c>
      <c r="I56" s="22">
        <v>1</v>
      </c>
      <c r="J56" s="22"/>
      <c r="K56" s="41"/>
      <c r="L56" s="26"/>
      <c r="M56" s="24" t="s">
        <v>18</v>
      </c>
    </row>
    <row r="57" spans="1:13" s="100" customFormat="1" ht="21">
      <c r="A57" s="117">
        <v>5</v>
      </c>
      <c r="B57" s="21" t="s">
        <v>316</v>
      </c>
      <c r="C57" s="22" t="s">
        <v>712</v>
      </c>
      <c r="D57" s="23" t="s">
        <v>1826</v>
      </c>
      <c r="E57" s="24" t="s">
        <v>1263</v>
      </c>
      <c r="F57" s="24"/>
      <c r="G57" s="22"/>
      <c r="H57" s="22">
        <v>1</v>
      </c>
      <c r="I57" s="22">
        <v>1</v>
      </c>
      <c r="J57" s="22"/>
      <c r="K57" s="41"/>
      <c r="L57" s="41"/>
      <c r="M57" s="26" t="s">
        <v>18</v>
      </c>
    </row>
    <row r="58" spans="1:13" ht="21">
      <c r="A58" s="117">
        <v>6</v>
      </c>
      <c r="B58" s="21" t="s">
        <v>259</v>
      </c>
      <c r="C58" s="22" t="s">
        <v>746</v>
      </c>
      <c r="D58" s="23" t="s">
        <v>1795</v>
      </c>
      <c r="E58" s="24" t="s">
        <v>1263</v>
      </c>
      <c r="F58" s="24"/>
      <c r="G58" s="22"/>
      <c r="H58" s="22">
        <v>1</v>
      </c>
      <c r="I58" s="22">
        <v>1</v>
      </c>
      <c r="J58" s="22"/>
      <c r="K58" s="41">
        <v>3000</v>
      </c>
      <c r="L58" s="41"/>
      <c r="M58" s="26" t="s">
        <v>18</v>
      </c>
    </row>
    <row r="59" spans="1:13" ht="21">
      <c r="A59" s="117">
        <v>7</v>
      </c>
      <c r="B59" s="21" t="s">
        <v>1781</v>
      </c>
      <c r="C59" s="22" t="s">
        <v>751</v>
      </c>
      <c r="D59" s="23" t="s">
        <v>1790</v>
      </c>
      <c r="E59" s="24" t="s">
        <v>1263</v>
      </c>
      <c r="F59" s="24"/>
      <c r="G59" s="22"/>
      <c r="H59" s="22">
        <v>1</v>
      </c>
      <c r="I59" s="22">
        <v>1</v>
      </c>
      <c r="J59" s="22"/>
      <c r="K59" s="41">
        <v>9000</v>
      </c>
      <c r="L59" s="41"/>
      <c r="M59" s="26" t="s">
        <v>932</v>
      </c>
    </row>
    <row r="60" spans="1:13" ht="21">
      <c r="A60" s="117">
        <v>8</v>
      </c>
      <c r="B60" s="21" t="s">
        <v>316</v>
      </c>
      <c r="C60" s="22" t="s">
        <v>759</v>
      </c>
      <c r="D60" s="23" t="s">
        <v>1780</v>
      </c>
      <c r="E60" s="24" t="s">
        <v>1263</v>
      </c>
      <c r="F60" s="24"/>
      <c r="G60" s="22"/>
      <c r="H60" s="22">
        <v>1</v>
      </c>
      <c r="I60" s="22">
        <v>1</v>
      </c>
      <c r="J60" s="22"/>
      <c r="K60" s="41"/>
      <c r="L60" s="41"/>
      <c r="M60" s="26" t="s">
        <v>18</v>
      </c>
    </row>
    <row r="61" spans="1:13" ht="21">
      <c r="A61" s="117">
        <v>9</v>
      </c>
      <c r="B61" s="21" t="s">
        <v>316</v>
      </c>
      <c r="C61" s="22" t="s">
        <v>760</v>
      </c>
      <c r="D61" s="23" t="s">
        <v>1779</v>
      </c>
      <c r="E61" s="24" t="s">
        <v>1263</v>
      </c>
      <c r="F61" s="24"/>
      <c r="G61" s="22"/>
      <c r="H61" s="22">
        <v>1</v>
      </c>
      <c r="I61" s="22">
        <v>1</v>
      </c>
      <c r="J61" s="22"/>
      <c r="K61" s="41"/>
      <c r="L61" s="41"/>
      <c r="M61" s="26" t="s">
        <v>18</v>
      </c>
    </row>
    <row r="62" spans="1:13" ht="21">
      <c r="A62" s="117">
        <v>10</v>
      </c>
      <c r="B62" s="21" t="s">
        <v>316</v>
      </c>
      <c r="C62" s="22" t="s">
        <v>762</v>
      </c>
      <c r="D62" s="23" t="s">
        <v>1776</v>
      </c>
      <c r="E62" s="24" t="s">
        <v>1263</v>
      </c>
      <c r="F62" s="24"/>
      <c r="G62" s="22"/>
      <c r="H62" s="22">
        <v>1</v>
      </c>
      <c r="I62" s="22">
        <v>1</v>
      </c>
      <c r="J62" s="22"/>
      <c r="K62" s="41"/>
      <c r="L62" s="41"/>
      <c r="M62" s="26" t="s">
        <v>18</v>
      </c>
    </row>
    <row r="63" spans="1:13" ht="21" customHeight="1">
      <c r="A63" s="117">
        <v>11</v>
      </c>
      <c r="B63" s="21" t="s">
        <v>316</v>
      </c>
      <c r="C63" s="22" t="s">
        <v>768</v>
      </c>
      <c r="D63" s="23" t="s">
        <v>1772</v>
      </c>
      <c r="E63" s="24" t="s">
        <v>1263</v>
      </c>
      <c r="F63" s="24"/>
      <c r="G63" s="22"/>
      <c r="H63" s="22">
        <v>1</v>
      </c>
      <c r="I63" s="22">
        <v>1</v>
      </c>
      <c r="J63" s="22"/>
      <c r="K63" s="41"/>
      <c r="L63" s="41"/>
      <c r="M63" s="26" t="s">
        <v>838</v>
      </c>
    </row>
    <row r="64" spans="1:13" ht="21">
      <c r="A64" s="117">
        <v>12</v>
      </c>
      <c r="B64" s="21" t="s">
        <v>316</v>
      </c>
      <c r="C64" s="22" t="s">
        <v>769</v>
      </c>
      <c r="D64" s="23" t="s">
        <v>1771</v>
      </c>
      <c r="E64" s="24" t="s">
        <v>1263</v>
      </c>
      <c r="F64" s="24"/>
      <c r="G64" s="22"/>
      <c r="H64" s="22">
        <v>1</v>
      </c>
      <c r="I64" s="22">
        <v>1</v>
      </c>
      <c r="J64" s="22"/>
      <c r="K64" s="41"/>
      <c r="L64" s="41"/>
      <c r="M64" s="26" t="s">
        <v>838</v>
      </c>
    </row>
    <row r="65" spans="1:13" ht="21">
      <c r="A65" s="117">
        <v>13</v>
      </c>
      <c r="B65" s="21" t="s">
        <v>1849</v>
      </c>
      <c r="C65" s="22" t="s">
        <v>996</v>
      </c>
      <c r="D65" s="23" t="s">
        <v>1448</v>
      </c>
      <c r="E65" s="24" t="s">
        <v>1263</v>
      </c>
      <c r="F65" s="24"/>
      <c r="G65" s="22"/>
      <c r="H65" s="22">
        <v>1</v>
      </c>
      <c r="I65" s="22">
        <v>1</v>
      </c>
      <c r="J65" s="22"/>
      <c r="K65" s="41">
        <v>153950</v>
      </c>
      <c r="L65" s="41"/>
      <c r="M65" s="26" t="s">
        <v>18</v>
      </c>
    </row>
    <row r="66" spans="1:13" ht="21" customHeight="1">
      <c r="A66" s="117">
        <v>14</v>
      </c>
      <c r="B66" s="103"/>
      <c r="C66" s="104"/>
      <c r="D66" s="23" t="s">
        <v>2031</v>
      </c>
      <c r="E66" s="23"/>
      <c r="F66" s="151"/>
      <c r="G66" s="151"/>
      <c r="H66" s="153">
        <v>1</v>
      </c>
      <c r="I66" s="22">
        <v>1</v>
      </c>
      <c r="J66" s="22"/>
      <c r="K66" s="151"/>
      <c r="L66" s="151"/>
      <c r="M66" s="26" t="s">
        <v>18</v>
      </c>
    </row>
    <row r="67" spans="1:13" ht="21">
      <c r="A67" s="117">
        <v>15</v>
      </c>
      <c r="B67" s="103"/>
      <c r="C67" s="102"/>
      <c r="D67" s="23" t="s">
        <v>2026</v>
      </c>
      <c r="E67" s="23"/>
      <c r="F67" s="24"/>
      <c r="G67" s="22"/>
      <c r="H67" s="22">
        <v>15</v>
      </c>
      <c r="I67" s="22">
        <v>15</v>
      </c>
      <c r="J67" s="22"/>
      <c r="K67" s="20"/>
      <c r="L67" s="20"/>
      <c r="M67" s="26" t="s">
        <v>18</v>
      </c>
    </row>
    <row r="68" spans="1:13" ht="21">
      <c r="A68" s="117">
        <v>16</v>
      </c>
      <c r="B68" s="103"/>
      <c r="C68" s="102"/>
      <c r="D68" s="23" t="s">
        <v>2027</v>
      </c>
      <c r="E68" s="23"/>
      <c r="F68" s="24" t="s">
        <v>2028</v>
      </c>
      <c r="G68" s="22"/>
      <c r="H68" s="22">
        <v>16</v>
      </c>
      <c r="I68" s="22">
        <v>16</v>
      </c>
      <c r="J68" s="22"/>
      <c r="K68" s="28"/>
      <c r="L68" s="28"/>
      <c r="M68" s="26" t="s">
        <v>18</v>
      </c>
    </row>
    <row r="69" spans="1:13" ht="21.75">
      <c r="A69" s="117">
        <v>17</v>
      </c>
      <c r="B69" s="152" t="s">
        <v>642</v>
      </c>
      <c r="C69" s="153" t="s">
        <v>2018</v>
      </c>
      <c r="D69" s="155" t="s">
        <v>1858</v>
      </c>
      <c r="E69" s="24" t="s">
        <v>1521</v>
      </c>
      <c r="F69" s="24"/>
      <c r="G69" s="22"/>
      <c r="H69" s="22">
        <v>1</v>
      </c>
      <c r="I69" s="22">
        <v>1</v>
      </c>
      <c r="J69" s="22"/>
      <c r="K69" s="28">
        <v>174800</v>
      </c>
      <c r="L69" s="28"/>
      <c r="M69" s="26" t="s">
        <v>18</v>
      </c>
    </row>
    <row r="70" spans="1:13" ht="21">
      <c r="A70" s="117">
        <v>18</v>
      </c>
      <c r="B70" s="103"/>
      <c r="C70" s="102"/>
      <c r="D70" s="42" t="s">
        <v>2017</v>
      </c>
      <c r="E70" s="42"/>
      <c r="F70" s="75"/>
      <c r="G70" s="75"/>
      <c r="H70" s="75">
        <v>1</v>
      </c>
      <c r="I70" s="24">
        <v>1</v>
      </c>
      <c r="J70" s="75"/>
      <c r="K70" s="24"/>
      <c r="L70" s="24"/>
      <c r="M70" s="26" t="s">
        <v>18</v>
      </c>
    </row>
    <row r="71" spans="1:13" ht="21">
      <c r="A71" s="117">
        <v>19</v>
      </c>
      <c r="B71" s="103"/>
      <c r="C71" s="24" t="s">
        <v>677</v>
      </c>
      <c r="D71" s="24" t="s">
        <v>678</v>
      </c>
      <c r="E71" s="75"/>
      <c r="F71" s="75"/>
      <c r="G71" s="75"/>
      <c r="H71" s="24">
        <v>1</v>
      </c>
      <c r="I71" s="75">
        <v>1</v>
      </c>
      <c r="J71" s="24"/>
      <c r="K71" s="24"/>
      <c r="L71" s="26"/>
      <c r="M71" s="24" t="s">
        <v>18</v>
      </c>
    </row>
    <row r="72" spans="1:13" ht="21">
      <c r="A72" s="117">
        <v>20</v>
      </c>
      <c r="B72" s="21" t="s">
        <v>316</v>
      </c>
      <c r="C72" s="22" t="s">
        <v>1242</v>
      </c>
      <c r="D72" s="42" t="s">
        <v>106</v>
      </c>
      <c r="E72" s="24" t="s">
        <v>1263</v>
      </c>
      <c r="F72" s="22"/>
      <c r="G72" s="22"/>
      <c r="H72" s="22">
        <v>1</v>
      </c>
      <c r="I72" s="22">
        <v>1</v>
      </c>
      <c r="J72" s="22"/>
      <c r="K72" s="41"/>
      <c r="L72" s="26"/>
      <c r="M72" s="24" t="s">
        <v>18</v>
      </c>
    </row>
    <row r="73" spans="1:13" ht="21">
      <c r="A73" s="117">
        <v>21</v>
      </c>
      <c r="B73" s="21" t="s">
        <v>316</v>
      </c>
      <c r="C73" s="22" t="s">
        <v>1241</v>
      </c>
      <c r="D73" s="42" t="s">
        <v>107</v>
      </c>
      <c r="E73" s="24" t="s">
        <v>1263</v>
      </c>
      <c r="F73" s="22"/>
      <c r="G73" s="22"/>
      <c r="H73" s="22">
        <v>1</v>
      </c>
      <c r="I73" s="22">
        <v>1</v>
      </c>
      <c r="J73" s="22"/>
      <c r="K73" s="41"/>
      <c r="L73" s="26"/>
      <c r="M73" s="24" t="s">
        <v>18</v>
      </c>
    </row>
    <row r="74" spans="1:13" ht="21">
      <c r="A74" s="146"/>
      <c r="B74" s="174"/>
      <c r="C74" s="175"/>
      <c r="D74" s="176"/>
      <c r="E74" s="177"/>
      <c r="F74" s="175"/>
      <c r="G74" s="175"/>
      <c r="H74" s="175"/>
      <c r="I74" s="175"/>
      <c r="J74" s="175"/>
      <c r="K74" s="178"/>
      <c r="L74" s="179"/>
      <c r="M74" s="177"/>
    </row>
    <row r="75" spans="1:13" ht="21">
      <c r="A75" s="146"/>
      <c r="B75" s="174"/>
      <c r="C75" s="175"/>
      <c r="D75" s="176"/>
      <c r="E75" s="177"/>
      <c r="F75" s="175"/>
      <c r="G75" s="175"/>
      <c r="H75" s="175"/>
      <c r="I75" s="175"/>
      <c r="J75" s="175"/>
      <c r="K75" s="178"/>
      <c r="L75" s="179"/>
      <c r="M75" s="177"/>
    </row>
    <row r="76" spans="1:13" ht="23.25">
      <c r="A76" s="257" t="s">
        <v>1490</v>
      </c>
      <c r="B76" s="257"/>
      <c r="C76" s="257"/>
      <c r="D76" s="257"/>
      <c r="E76" s="257"/>
      <c r="F76" s="257"/>
      <c r="G76" s="257"/>
      <c r="H76" s="257"/>
      <c r="I76" s="257"/>
      <c r="J76" s="257"/>
      <c r="K76" s="257"/>
      <c r="L76" s="257"/>
      <c r="M76" s="257"/>
    </row>
    <row r="77" spans="1:13" ht="23.25">
      <c r="A77" s="257" t="s">
        <v>287</v>
      </c>
      <c r="B77" s="257"/>
      <c r="C77" s="257"/>
      <c r="D77" s="257"/>
      <c r="E77" s="257"/>
      <c r="F77" s="257"/>
      <c r="G77" s="257"/>
      <c r="H77" s="257"/>
      <c r="I77" s="257"/>
      <c r="J77" s="257"/>
      <c r="K77" s="257"/>
      <c r="L77" s="257"/>
      <c r="M77" s="257"/>
    </row>
    <row r="78" spans="1:13" s="100" customFormat="1" ht="51.75">
      <c r="A78" s="99" t="s">
        <v>10</v>
      </c>
      <c r="B78" s="99" t="s">
        <v>11</v>
      </c>
      <c r="C78" s="99" t="s">
        <v>12</v>
      </c>
      <c r="D78" s="99" t="s">
        <v>13</v>
      </c>
      <c r="E78" s="101" t="s">
        <v>14</v>
      </c>
      <c r="F78" s="101" t="s">
        <v>15</v>
      </c>
      <c r="G78" s="101" t="s">
        <v>16</v>
      </c>
      <c r="H78" s="101" t="s">
        <v>17</v>
      </c>
      <c r="I78" s="101" t="s">
        <v>18</v>
      </c>
      <c r="J78" s="99" t="s">
        <v>19</v>
      </c>
      <c r="K78" s="99" t="s">
        <v>20</v>
      </c>
      <c r="L78" s="99" t="s">
        <v>21</v>
      </c>
      <c r="M78" s="99" t="s">
        <v>22</v>
      </c>
    </row>
    <row r="79" spans="1:13" s="100" customFormat="1" ht="21">
      <c r="A79" s="117">
        <v>61</v>
      </c>
      <c r="B79" s="103" t="s">
        <v>833</v>
      </c>
      <c r="C79" s="102" t="s">
        <v>834</v>
      </c>
      <c r="D79" s="104" t="s">
        <v>101</v>
      </c>
      <c r="E79" s="105" t="s">
        <v>1521</v>
      </c>
      <c r="F79" s="102"/>
      <c r="G79" s="102"/>
      <c r="H79" s="102">
        <v>1</v>
      </c>
      <c r="I79" s="102">
        <v>1</v>
      </c>
      <c r="J79" s="110"/>
      <c r="K79" s="110">
        <v>22369</v>
      </c>
      <c r="L79" s="107" t="s">
        <v>832</v>
      </c>
      <c r="M79" s="113" t="s">
        <v>835</v>
      </c>
    </row>
    <row r="80" spans="1:13" ht="21">
      <c r="A80" s="117">
        <v>62</v>
      </c>
      <c r="B80" s="103"/>
      <c r="C80" s="102"/>
      <c r="D80" s="104"/>
      <c r="E80" s="105"/>
      <c r="F80" s="102"/>
      <c r="G80" s="102"/>
      <c r="H80" s="102"/>
      <c r="I80" s="102"/>
      <c r="J80" s="106"/>
      <c r="K80" s="106"/>
      <c r="L80" s="107"/>
      <c r="M80" s="113"/>
    </row>
    <row r="81" spans="1:13" ht="21">
      <c r="A81" s="117">
        <v>63</v>
      </c>
      <c r="B81" s="118"/>
      <c r="C81" s="123"/>
      <c r="D81" s="124"/>
      <c r="E81" s="119"/>
      <c r="F81" s="108"/>
      <c r="G81" s="108"/>
      <c r="H81" s="119"/>
      <c r="I81" s="102"/>
      <c r="J81" s="139"/>
      <c r="K81" s="125"/>
      <c r="L81" s="107"/>
      <c r="M81" s="113"/>
    </row>
    <row r="82" spans="1:13" ht="21">
      <c r="A82" s="117">
        <v>64</v>
      </c>
      <c r="B82" s="118"/>
      <c r="C82" s="119"/>
      <c r="D82" s="114"/>
      <c r="E82" s="119"/>
      <c r="F82" s="108"/>
      <c r="G82" s="108"/>
      <c r="H82" s="119"/>
      <c r="I82" s="102"/>
      <c r="J82" s="139"/>
      <c r="K82" s="125"/>
      <c r="L82" s="107"/>
      <c r="M82" s="113"/>
    </row>
    <row r="83" spans="1:13" ht="21">
      <c r="A83" s="117">
        <v>65</v>
      </c>
      <c r="B83" s="118"/>
      <c r="C83" s="119"/>
      <c r="D83" s="114"/>
      <c r="E83" s="119"/>
      <c r="F83" s="108"/>
      <c r="G83" s="108"/>
      <c r="H83" s="119"/>
      <c r="I83" s="102"/>
      <c r="J83" s="139"/>
      <c r="K83" s="125"/>
      <c r="L83" s="107"/>
      <c r="M83" s="113"/>
    </row>
    <row r="84" spans="1:13" ht="21">
      <c r="A84" s="117">
        <v>66</v>
      </c>
      <c r="B84" s="118"/>
      <c r="C84" s="119"/>
      <c r="D84" s="114"/>
      <c r="E84" s="119"/>
      <c r="F84" s="108"/>
      <c r="G84" s="108"/>
      <c r="H84" s="119"/>
      <c r="I84" s="102"/>
      <c r="J84" s="139"/>
      <c r="K84" s="125"/>
      <c r="L84" s="107"/>
      <c r="M84" s="113"/>
    </row>
    <row r="85" spans="1:13" ht="21">
      <c r="A85" s="117">
        <v>67</v>
      </c>
      <c r="B85" s="118"/>
      <c r="C85" s="119"/>
      <c r="D85" s="114"/>
      <c r="E85" s="119"/>
      <c r="F85" s="108"/>
      <c r="G85" s="108"/>
      <c r="H85" s="119"/>
      <c r="I85" s="102"/>
      <c r="J85" s="139"/>
      <c r="K85" s="125"/>
      <c r="L85" s="107"/>
      <c r="M85" s="113"/>
    </row>
    <row r="86" spans="1:13" ht="21">
      <c r="A86" s="117">
        <v>68</v>
      </c>
      <c r="B86" s="118"/>
      <c r="C86" s="119"/>
      <c r="D86" s="114"/>
      <c r="E86" s="119"/>
      <c r="F86" s="108"/>
      <c r="G86" s="108"/>
      <c r="H86" s="119"/>
      <c r="I86" s="102"/>
      <c r="J86" s="139"/>
      <c r="K86" s="125"/>
      <c r="L86" s="107"/>
      <c r="M86" s="113"/>
    </row>
    <row r="87" spans="1:13" ht="21">
      <c r="A87" s="117">
        <v>69</v>
      </c>
      <c r="B87" s="118"/>
      <c r="C87" s="119"/>
      <c r="D87" s="114"/>
      <c r="E87" s="119"/>
      <c r="F87" s="108"/>
      <c r="G87" s="108"/>
      <c r="H87" s="119"/>
      <c r="I87" s="102"/>
      <c r="J87" s="141"/>
      <c r="K87" s="125"/>
      <c r="L87" s="107"/>
      <c r="M87" s="113"/>
    </row>
    <row r="88" spans="1:13" ht="21">
      <c r="A88" s="117"/>
      <c r="B88" s="103"/>
      <c r="C88" s="102"/>
      <c r="D88" s="108"/>
      <c r="E88" s="102"/>
      <c r="F88" s="117"/>
      <c r="G88" s="117"/>
      <c r="H88" s="102"/>
      <c r="I88" s="102"/>
      <c r="J88" s="126"/>
      <c r="K88" s="112"/>
      <c r="L88" s="127"/>
      <c r="M88" s="143"/>
    </row>
    <row r="89" spans="1:13" ht="21">
      <c r="A89" s="117"/>
      <c r="B89" s="118"/>
      <c r="C89" s="119"/>
      <c r="D89" s="114"/>
      <c r="E89" s="119"/>
      <c r="F89" s="117"/>
      <c r="G89" s="117"/>
      <c r="H89" s="119"/>
      <c r="I89" s="119"/>
      <c r="J89" s="120"/>
      <c r="K89" s="128"/>
      <c r="L89" s="129"/>
      <c r="M89" s="124"/>
    </row>
    <row r="90" spans="1:13" ht="21">
      <c r="A90" s="121"/>
      <c r="B90" s="121"/>
      <c r="C90" s="117"/>
      <c r="D90" s="99" t="s">
        <v>2487</v>
      </c>
      <c r="E90" s="121"/>
      <c r="F90" s="121"/>
      <c r="G90" s="121"/>
      <c r="H90" s="121"/>
      <c r="I90" s="121"/>
      <c r="J90" s="121"/>
      <c r="K90" s="122"/>
      <c r="L90" s="117"/>
      <c r="M90" s="144"/>
    </row>
    <row r="91" spans="1:13" ht="21">
      <c r="A91" s="130"/>
      <c r="B91" s="130"/>
      <c r="C91" s="146"/>
      <c r="D91" s="147"/>
      <c r="E91" s="130"/>
      <c r="F91" s="130"/>
      <c r="G91" s="130"/>
      <c r="H91" s="130"/>
      <c r="I91" s="130"/>
      <c r="J91" s="130"/>
      <c r="K91" s="148"/>
      <c r="L91" s="146"/>
      <c r="M91" s="140"/>
    </row>
    <row r="92" spans="1:13" ht="21">
      <c r="A92" s="130"/>
      <c r="B92" s="130"/>
      <c r="C92" s="146"/>
      <c r="D92" s="147"/>
      <c r="E92" s="130"/>
      <c r="F92" s="130"/>
      <c r="G92" s="130"/>
      <c r="H92" s="130"/>
      <c r="I92" s="130"/>
      <c r="J92" s="130"/>
      <c r="K92" s="148"/>
      <c r="L92" s="146"/>
      <c r="M92" s="140"/>
    </row>
    <row r="93" spans="1:13" ht="21">
      <c r="A93" s="130"/>
      <c r="B93" s="130"/>
      <c r="C93" s="146"/>
      <c r="D93" s="147"/>
      <c r="E93" s="130"/>
      <c r="F93" s="130"/>
      <c r="G93" s="130"/>
      <c r="H93" s="130"/>
      <c r="I93" s="130"/>
      <c r="J93" s="130"/>
      <c r="K93" s="148"/>
      <c r="L93" s="146"/>
      <c r="M93" s="140"/>
    </row>
    <row r="94" spans="1:13" ht="21">
      <c r="A94" s="130"/>
      <c r="B94" s="130"/>
      <c r="C94" s="146"/>
      <c r="D94" s="147"/>
      <c r="E94" s="130"/>
      <c r="F94" s="130"/>
      <c r="G94" s="130"/>
      <c r="H94" s="130"/>
      <c r="I94" s="130"/>
      <c r="J94" s="130"/>
      <c r="K94" s="148"/>
      <c r="L94" s="146"/>
      <c r="M94" s="140"/>
    </row>
    <row r="95" spans="1:13" ht="21">
      <c r="A95" s="130"/>
      <c r="B95" s="130"/>
      <c r="C95" s="146"/>
      <c r="D95" s="147"/>
      <c r="E95" s="130"/>
      <c r="F95" s="130"/>
      <c r="G95" s="130"/>
      <c r="H95" s="130"/>
      <c r="I95" s="130"/>
      <c r="J95" s="130"/>
      <c r="K95" s="148"/>
      <c r="L95" s="146"/>
      <c r="M95" s="140"/>
    </row>
    <row r="96" spans="1:13" ht="21">
      <c r="A96" s="130"/>
      <c r="B96" s="130"/>
      <c r="C96" s="146"/>
      <c r="D96" s="147"/>
      <c r="E96" s="130"/>
      <c r="F96" s="130"/>
      <c r="G96" s="130"/>
      <c r="H96" s="130"/>
      <c r="I96" s="130"/>
      <c r="J96" s="130"/>
      <c r="K96" s="148"/>
      <c r="L96" s="146"/>
      <c r="M96" s="140"/>
    </row>
    <row r="97" spans="1:13" ht="21">
      <c r="A97" s="130"/>
      <c r="B97" s="130"/>
      <c r="C97" s="146"/>
      <c r="D97" s="147"/>
      <c r="E97" s="130"/>
      <c r="F97" s="130"/>
      <c r="G97" s="130"/>
      <c r="H97" s="130"/>
      <c r="I97" s="130"/>
      <c r="J97" s="130"/>
      <c r="K97" s="148"/>
      <c r="L97" s="146"/>
      <c r="M97" s="140"/>
    </row>
    <row r="99" spans="3:12" ht="21">
      <c r="C99" s="227" t="s">
        <v>1489</v>
      </c>
      <c r="D99" s="227"/>
      <c r="E99" s="130"/>
      <c r="F99" s="130"/>
      <c r="G99" s="130"/>
      <c r="H99" s="130"/>
      <c r="I99" s="130"/>
      <c r="J99" s="130"/>
      <c r="K99" s="130"/>
      <c r="L99" s="130"/>
    </row>
    <row r="100" spans="3:12" ht="21">
      <c r="C100" s="130"/>
      <c r="D100" s="130"/>
      <c r="E100" s="130"/>
      <c r="F100" s="130"/>
      <c r="G100" s="130"/>
      <c r="H100" s="130"/>
      <c r="I100" s="130"/>
      <c r="J100" s="130"/>
      <c r="K100" s="130"/>
      <c r="L100" s="130"/>
    </row>
    <row r="101" spans="3:12" ht="23.25">
      <c r="C101" s="131"/>
      <c r="D101" s="131"/>
      <c r="E101" s="131"/>
      <c r="F101" s="131"/>
      <c r="G101" s="131"/>
      <c r="H101" s="131"/>
      <c r="I101" s="131"/>
      <c r="J101" s="131"/>
      <c r="K101" s="131"/>
      <c r="L101" s="132"/>
    </row>
    <row r="102" spans="3:12" ht="23.25">
      <c r="C102" s="131" t="s">
        <v>2140</v>
      </c>
      <c r="D102" s="131" t="s">
        <v>2489</v>
      </c>
      <c r="E102" s="258" t="s">
        <v>1916</v>
      </c>
      <c r="F102" s="258"/>
      <c r="G102" s="258"/>
      <c r="H102" s="258"/>
      <c r="I102" s="258"/>
      <c r="J102" s="258"/>
      <c r="K102" s="258"/>
      <c r="L102" s="258"/>
    </row>
    <row r="103" spans="3:12" ht="23.25">
      <c r="C103" s="132" t="s">
        <v>2084</v>
      </c>
      <c r="D103" s="134"/>
      <c r="E103" s="259" t="s">
        <v>2549</v>
      </c>
      <c r="F103" s="259"/>
      <c r="G103" s="259"/>
      <c r="H103" s="259"/>
      <c r="I103" s="259"/>
      <c r="J103" s="259"/>
      <c r="K103" s="134"/>
      <c r="L103" s="135"/>
    </row>
    <row r="104" spans="3:12" ht="23.25">
      <c r="C104" s="132"/>
      <c r="D104" s="134"/>
      <c r="E104" s="131"/>
      <c r="F104" s="131"/>
      <c r="G104" s="131"/>
      <c r="H104" s="131"/>
      <c r="I104" s="131"/>
      <c r="J104" s="131"/>
      <c r="K104" s="134"/>
      <c r="L104" s="135"/>
    </row>
    <row r="105" spans="3:12" ht="23.25">
      <c r="C105" s="131" t="s">
        <v>2142</v>
      </c>
      <c r="D105" s="134" t="s">
        <v>2491</v>
      </c>
      <c r="E105" s="258" t="s">
        <v>2157</v>
      </c>
      <c r="F105" s="258"/>
      <c r="G105" s="258"/>
      <c r="H105" s="258"/>
      <c r="I105" s="258"/>
      <c r="J105" s="258"/>
      <c r="K105" s="258"/>
      <c r="L105" s="135"/>
    </row>
    <row r="106" spans="3:12" ht="23.25">
      <c r="C106" s="132" t="s">
        <v>2550</v>
      </c>
      <c r="D106" s="134"/>
      <c r="E106" s="259" t="s">
        <v>1917</v>
      </c>
      <c r="F106" s="259"/>
      <c r="G106" s="259"/>
      <c r="H106" s="259"/>
      <c r="I106" s="259"/>
      <c r="J106" s="259"/>
      <c r="K106" s="134"/>
      <c r="L106" s="135"/>
    </row>
    <row r="107" spans="3:12" ht="23.25">
      <c r="C107" s="132"/>
      <c r="D107" s="134"/>
      <c r="E107" s="131"/>
      <c r="F107" s="131"/>
      <c r="G107" s="131"/>
      <c r="H107" s="131"/>
      <c r="I107" s="131"/>
      <c r="J107" s="131"/>
      <c r="K107" s="134"/>
      <c r="L107" s="135"/>
    </row>
    <row r="108" spans="3:12" ht="23.25">
      <c r="C108" s="131" t="s">
        <v>2143</v>
      </c>
      <c r="D108" s="134" t="s">
        <v>2491</v>
      </c>
      <c r="E108" s="258" t="s">
        <v>2158</v>
      </c>
      <c r="F108" s="258"/>
      <c r="G108" s="258"/>
      <c r="H108" s="258"/>
      <c r="I108" s="258"/>
      <c r="J108" s="258"/>
      <c r="K108" s="258"/>
      <c r="L108" s="135"/>
    </row>
    <row r="109" spans="3:12" ht="23.25">
      <c r="C109" s="132" t="s">
        <v>2085</v>
      </c>
      <c r="D109" s="134"/>
      <c r="E109" s="259" t="s">
        <v>2551</v>
      </c>
      <c r="F109" s="259"/>
      <c r="G109" s="259"/>
      <c r="H109" s="259"/>
      <c r="I109" s="259"/>
      <c r="J109" s="259"/>
      <c r="K109" s="134"/>
      <c r="L109" s="135"/>
    </row>
    <row r="110" spans="3:12" ht="23.25">
      <c r="C110" s="132"/>
      <c r="D110" s="134"/>
      <c r="E110" s="131"/>
      <c r="F110" s="131"/>
      <c r="G110" s="131"/>
      <c r="H110" s="131"/>
      <c r="I110" s="131"/>
      <c r="J110" s="131"/>
      <c r="K110" s="134"/>
      <c r="L110" s="135"/>
    </row>
    <row r="111" spans="3:12" ht="23.25">
      <c r="C111" s="131" t="s">
        <v>2552</v>
      </c>
      <c r="D111" s="134" t="s">
        <v>2491</v>
      </c>
      <c r="E111" s="258" t="s">
        <v>2160</v>
      </c>
      <c r="F111" s="258"/>
      <c r="G111" s="258"/>
      <c r="H111" s="258"/>
      <c r="I111" s="258"/>
      <c r="J111" s="258"/>
      <c r="K111" s="258"/>
      <c r="L111" s="134"/>
    </row>
    <row r="112" spans="3:12" ht="23.25">
      <c r="C112" s="133" t="s">
        <v>1918</v>
      </c>
      <c r="D112" s="134"/>
      <c r="E112" s="259" t="s">
        <v>2086</v>
      </c>
      <c r="F112" s="259"/>
      <c r="G112" s="259"/>
      <c r="H112" s="259"/>
      <c r="I112" s="259"/>
      <c r="J112" s="259"/>
      <c r="K112" s="134"/>
      <c r="L112" s="134"/>
    </row>
    <row r="113" spans="3:12" ht="23.25">
      <c r="C113" s="132"/>
      <c r="D113" s="134"/>
      <c r="E113" s="131"/>
      <c r="F113" s="131"/>
      <c r="G113" s="131"/>
      <c r="H113" s="131"/>
      <c r="I113" s="131"/>
      <c r="J113" s="131"/>
      <c r="K113" s="134"/>
      <c r="L113" s="135"/>
    </row>
    <row r="114" spans="3:12" ht="23.25">
      <c r="C114" s="131" t="s">
        <v>2147</v>
      </c>
      <c r="D114" s="134" t="s">
        <v>2491</v>
      </c>
      <c r="E114" s="258" t="s">
        <v>2161</v>
      </c>
      <c r="F114" s="258"/>
      <c r="G114" s="258"/>
      <c r="H114" s="258"/>
      <c r="I114" s="258"/>
      <c r="J114" s="258"/>
      <c r="K114" s="258"/>
      <c r="L114" s="135"/>
    </row>
    <row r="115" spans="3:12" ht="23.25">
      <c r="C115" s="132" t="s">
        <v>2087</v>
      </c>
      <c r="D115" s="134"/>
      <c r="E115" s="259" t="s">
        <v>1920</v>
      </c>
      <c r="F115" s="259"/>
      <c r="G115" s="259"/>
      <c r="H115" s="259"/>
      <c r="I115" s="259"/>
      <c r="J115" s="259"/>
      <c r="K115" s="134"/>
      <c r="L115" s="135"/>
    </row>
    <row r="116" spans="3:12" ht="23.25">
      <c r="C116" s="132"/>
      <c r="D116" s="134"/>
      <c r="E116" s="132"/>
      <c r="F116" s="132"/>
      <c r="G116" s="132"/>
      <c r="H116" s="132"/>
      <c r="I116" s="132"/>
      <c r="J116" s="132"/>
      <c r="K116" s="134"/>
      <c r="L116" s="135"/>
    </row>
    <row r="117" spans="3:12" ht="23.25">
      <c r="C117" s="131" t="s">
        <v>2149</v>
      </c>
      <c r="D117" s="134" t="s">
        <v>2491</v>
      </c>
      <c r="E117" s="258" t="s">
        <v>2164</v>
      </c>
      <c r="F117" s="258"/>
      <c r="G117" s="258"/>
      <c r="H117" s="258"/>
      <c r="I117" s="258"/>
      <c r="J117" s="258"/>
      <c r="K117" s="258"/>
      <c r="L117" s="134"/>
    </row>
    <row r="118" spans="3:12" ht="23.25">
      <c r="C118" s="136" t="s">
        <v>2088</v>
      </c>
      <c r="D118" s="134"/>
      <c r="E118" s="259" t="s">
        <v>683</v>
      </c>
      <c r="F118" s="259"/>
      <c r="G118" s="259"/>
      <c r="H118" s="259"/>
      <c r="I118" s="259"/>
      <c r="J118" s="259"/>
      <c r="K118" s="134"/>
      <c r="L118" s="134"/>
    </row>
    <row r="119" spans="3:12" ht="23.25">
      <c r="C119" s="135"/>
      <c r="D119" s="134"/>
      <c r="E119" s="132"/>
      <c r="F119" s="132"/>
      <c r="G119" s="132"/>
      <c r="H119" s="132"/>
      <c r="I119" s="132"/>
      <c r="J119" s="132"/>
      <c r="K119" s="134"/>
      <c r="L119" s="135"/>
    </row>
    <row r="120" spans="3:11" ht="23.25">
      <c r="C120" s="131" t="s">
        <v>2171</v>
      </c>
      <c r="D120" s="134" t="s">
        <v>2491</v>
      </c>
      <c r="E120" s="258" t="s">
        <v>2166</v>
      </c>
      <c r="F120" s="258"/>
      <c r="G120" s="258"/>
      <c r="H120" s="258"/>
      <c r="I120" s="258"/>
      <c r="J120" s="258"/>
      <c r="K120" s="258"/>
    </row>
    <row r="121" spans="3:10" ht="23.25">
      <c r="C121" s="135" t="s">
        <v>684</v>
      </c>
      <c r="D121" s="134"/>
      <c r="E121" s="259" t="s">
        <v>685</v>
      </c>
      <c r="F121" s="259"/>
      <c r="G121" s="259"/>
      <c r="H121" s="259"/>
      <c r="I121" s="259"/>
      <c r="J121" s="259"/>
    </row>
    <row r="122" spans="3:12" ht="23.25">
      <c r="C122" s="135"/>
      <c r="D122" s="134"/>
      <c r="E122" s="132"/>
      <c r="F122" s="132"/>
      <c r="G122" s="132"/>
      <c r="H122" s="132"/>
      <c r="I122" s="132"/>
      <c r="J122" s="132"/>
      <c r="K122" s="134"/>
      <c r="L122" s="135"/>
    </row>
    <row r="123" spans="3:12" ht="23.25">
      <c r="C123" s="131" t="s">
        <v>2172</v>
      </c>
      <c r="D123" s="134" t="s">
        <v>2491</v>
      </c>
      <c r="E123" s="258" t="s">
        <v>1919</v>
      </c>
      <c r="F123" s="258"/>
      <c r="G123" s="258"/>
      <c r="H123" s="258"/>
      <c r="I123" s="258"/>
      <c r="J123" s="258"/>
      <c r="K123" s="258"/>
      <c r="L123" s="258"/>
    </row>
    <row r="124" spans="3:12" ht="23.25">
      <c r="C124" s="135" t="s">
        <v>1921</v>
      </c>
      <c r="D124" s="134"/>
      <c r="E124" s="226" t="s">
        <v>1922</v>
      </c>
      <c r="F124" s="226"/>
      <c r="G124" s="226"/>
      <c r="H124" s="226"/>
      <c r="I124" s="226"/>
      <c r="J124" s="226"/>
      <c r="K124" s="135"/>
      <c r="L124" s="134"/>
    </row>
    <row r="125" spans="3:12" ht="23.25">
      <c r="C125" s="135"/>
      <c r="D125" s="134"/>
      <c r="E125" s="132"/>
      <c r="F125" s="132"/>
      <c r="G125" s="132"/>
      <c r="H125" s="132"/>
      <c r="I125" s="132"/>
      <c r="J125" s="132"/>
      <c r="K125" s="134"/>
      <c r="L125" s="135"/>
    </row>
    <row r="126" spans="1:13" ht="23.25">
      <c r="A126" s="257" t="s">
        <v>1490</v>
      </c>
      <c r="B126" s="257"/>
      <c r="C126" s="257"/>
      <c r="D126" s="257"/>
      <c r="E126" s="257"/>
      <c r="F126" s="257"/>
      <c r="G126" s="257"/>
      <c r="H126" s="257"/>
      <c r="I126" s="257"/>
      <c r="J126" s="257"/>
      <c r="K126" s="257"/>
      <c r="L126" s="257"/>
      <c r="M126" s="257"/>
    </row>
    <row r="127" spans="1:13" ht="23.25">
      <c r="A127" s="257" t="s">
        <v>287</v>
      </c>
      <c r="B127" s="257"/>
      <c r="C127" s="257"/>
      <c r="D127" s="257"/>
      <c r="E127" s="257"/>
      <c r="F127" s="257"/>
      <c r="G127" s="257"/>
      <c r="H127" s="257"/>
      <c r="I127" s="257"/>
      <c r="J127" s="257"/>
      <c r="K127" s="257"/>
      <c r="L127" s="257"/>
      <c r="M127" s="257"/>
    </row>
    <row r="128" spans="1:13" ht="21">
      <c r="A128" s="98"/>
      <c r="B128" s="98"/>
      <c r="C128" s="99"/>
      <c r="D128" s="98"/>
      <c r="E128" s="98"/>
      <c r="F128" s="98"/>
      <c r="G128" s="98"/>
      <c r="H128" s="260" t="s">
        <v>9</v>
      </c>
      <c r="I128" s="261"/>
      <c r="J128" s="99" t="s">
        <v>2486</v>
      </c>
      <c r="K128" s="122">
        <v>1370200</v>
      </c>
      <c r="L128" s="99"/>
      <c r="M128" s="142"/>
    </row>
    <row r="129" spans="1:13" ht="51.75">
      <c r="A129" s="99" t="s">
        <v>10</v>
      </c>
      <c r="B129" s="99" t="s">
        <v>11</v>
      </c>
      <c r="C129" s="99" t="s">
        <v>12</v>
      </c>
      <c r="D129" s="99" t="s">
        <v>13</v>
      </c>
      <c r="E129" s="101" t="s">
        <v>14</v>
      </c>
      <c r="F129" s="101" t="s">
        <v>15</v>
      </c>
      <c r="G129" s="101" t="s">
        <v>16</v>
      </c>
      <c r="H129" s="101" t="s">
        <v>17</v>
      </c>
      <c r="I129" s="101" t="s">
        <v>18</v>
      </c>
      <c r="J129" s="99" t="s">
        <v>19</v>
      </c>
      <c r="K129" s="99" t="s">
        <v>20</v>
      </c>
      <c r="L129" s="99" t="s">
        <v>21</v>
      </c>
      <c r="M129" s="99" t="s">
        <v>22</v>
      </c>
    </row>
    <row r="130" spans="1:13" ht="21">
      <c r="A130" s="102">
        <v>21</v>
      </c>
      <c r="B130" s="103"/>
      <c r="C130" s="102"/>
      <c r="D130" s="104"/>
      <c r="E130" s="105"/>
      <c r="F130" s="102"/>
      <c r="G130" s="102"/>
      <c r="H130" s="102"/>
      <c r="I130" s="102"/>
      <c r="J130" s="106"/>
      <c r="K130" s="112"/>
      <c r="L130" s="107"/>
      <c r="M130" s="113"/>
    </row>
    <row r="131" spans="1:13" ht="21">
      <c r="A131" s="117">
        <v>22</v>
      </c>
      <c r="B131" s="103"/>
      <c r="C131" s="102"/>
      <c r="D131" s="104"/>
      <c r="E131" s="105"/>
      <c r="F131" s="108"/>
      <c r="G131" s="108"/>
      <c r="H131" s="102"/>
      <c r="I131" s="102"/>
      <c r="J131" s="106"/>
      <c r="K131" s="112"/>
      <c r="L131" s="107"/>
      <c r="M131" s="113"/>
    </row>
    <row r="132" spans="1:13" ht="21">
      <c r="A132" s="117">
        <v>23</v>
      </c>
      <c r="B132" s="103"/>
      <c r="C132" s="102"/>
      <c r="D132" s="104"/>
      <c r="E132" s="105"/>
      <c r="F132" s="102"/>
      <c r="G132" s="102"/>
      <c r="H132" s="102"/>
      <c r="I132" s="102"/>
      <c r="J132" s="106"/>
      <c r="K132" s="112"/>
      <c r="L132" s="107"/>
      <c r="M132" s="113"/>
    </row>
    <row r="133" spans="1:13" ht="21">
      <c r="A133" s="117">
        <v>24</v>
      </c>
      <c r="B133" s="103"/>
      <c r="C133" s="102"/>
      <c r="D133" s="104"/>
      <c r="E133" s="105"/>
      <c r="F133" s="102"/>
      <c r="G133" s="102"/>
      <c r="H133" s="102"/>
      <c r="I133" s="102"/>
      <c r="J133" s="106"/>
      <c r="K133" s="112"/>
      <c r="L133" s="107"/>
      <c r="M133" s="113"/>
    </row>
    <row r="134" spans="1:13" ht="21">
      <c r="A134" s="117">
        <v>25</v>
      </c>
      <c r="B134" s="103"/>
      <c r="C134" s="102"/>
      <c r="D134" s="104"/>
      <c r="E134" s="105"/>
      <c r="F134" s="102"/>
      <c r="G134" s="102"/>
      <c r="H134" s="102"/>
      <c r="I134" s="102"/>
      <c r="J134" s="106"/>
      <c r="K134" s="106"/>
      <c r="L134" s="107"/>
      <c r="M134" s="113"/>
    </row>
    <row r="135" spans="1:13" ht="21">
      <c r="A135" s="117">
        <v>26</v>
      </c>
      <c r="B135" s="103"/>
      <c r="C135" s="102"/>
      <c r="D135" s="104"/>
      <c r="E135" s="105"/>
      <c r="F135" s="102"/>
      <c r="G135" s="102"/>
      <c r="H135" s="102"/>
      <c r="I135" s="102"/>
      <c r="J135" s="106"/>
      <c r="K135" s="106"/>
      <c r="L135" s="107"/>
      <c r="M135" s="113"/>
    </row>
    <row r="136" spans="1:13" ht="21">
      <c r="A136" s="117">
        <v>27</v>
      </c>
      <c r="B136" s="103"/>
      <c r="C136" s="102"/>
      <c r="D136" s="104"/>
      <c r="E136" s="105"/>
      <c r="F136" s="102"/>
      <c r="G136" s="102"/>
      <c r="H136" s="102"/>
      <c r="I136" s="102"/>
      <c r="J136" s="106"/>
      <c r="K136" s="106"/>
      <c r="L136" s="107"/>
      <c r="M136" s="113"/>
    </row>
    <row r="137" spans="1:13" ht="21">
      <c r="A137" s="105">
        <v>28</v>
      </c>
      <c r="B137" s="103"/>
      <c r="C137" s="102"/>
      <c r="D137" s="104"/>
      <c r="E137" s="105"/>
      <c r="F137" s="102"/>
      <c r="G137" s="102"/>
      <c r="H137" s="102"/>
      <c r="I137" s="102"/>
      <c r="J137" s="106"/>
      <c r="K137" s="106"/>
      <c r="L137" s="107"/>
      <c r="M137" s="113"/>
    </row>
    <row r="138" spans="1:13" ht="21">
      <c r="A138" s="117">
        <v>29</v>
      </c>
      <c r="B138" s="103"/>
      <c r="C138" s="102"/>
      <c r="D138" s="104"/>
      <c r="E138" s="105"/>
      <c r="F138" s="102"/>
      <c r="G138" s="102"/>
      <c r="H138" s="102"/>
      <c r="I138" s="102"/>
      <c r="J138" s="106"/>
      <c r="K138" s="106"/>
      <c r="L138" s="107"/>
      <c r="M138" s="113"/>
    </row>
    <row r="139" spans="1:13" ht="21">
      <c r="A139" s="117">
        <v>30</v>
      </c>
      <c r="B139" s="103"/>
      <c r="C139" s="102"/>
      <c r="D139" s="104"/>
      <c r="E139" s="105"/>
      <c r="F139" s="102"/>
      <c r="G139" s="102"/>
      <c r="H139" s="102"/>
      <c r="I139" s="102"/>
      <c r="J139" s="106"/>
      <c r="K139" s="106"/>
      <c r="L139" s="107"/>
      <c r="M139" s="113"/>
    </row>
    <row r="140" spans="1:13" ht="21">
      <c r="A140" s="117">
        <v>31</v>
      </c>
      <c r="B140" s="103"/>
      <c r="C140" s="102"/>
      <c r="D140" s="104"/>
      <c r="E140" s="105"/>
      <c r="F140" s="102"/>
      <c r="G140" s="102"/>
      <c r="H140" s="102"/>
      <c r="I140" s="102"/>
      <c r="J140" s="106"/>
      <c r="K140" s="106"/>
      <c r="L140" s="107"/>
      <c r="M140" s="113"/>
    </row>
    <row r="141" spans="1:13" ht="21">
      <c r="A141" s="117">
        <v>32</v>
      </c>
      <c r="B141" s="103"/>
      <c r="C141" s="102"/>
      <c r="D141" s="104"/>
      <c r="E141" s="105"/>
      <c r="F141" s="102"/>
      <c r="G141" s="102"/>
      <c r="H141" s="102"/>
      <c r="I141" s="102"/>
      <c r="J141" s="106"/>
      <c r="K141" s="106"/>
      <c r="L141" s="107"/>
      <c r="M141" s="113"/>
    </row>
    <row r="142" spans="1:13" ht="21">
      <c r="A142" s="117">
        <v>33</v>
      </c>
      <c r="B142" s="103"/>
      <c r="C142" s="102"/>
      <c r="D142" s="104"/>
      <c r="E142" s="105"/>
      <c r="F142" s="102"/>
      <c r="G142" s="102"/>
      <c r="H142" s="102"/>
      <c r="I142" s="102"/>
      <c r="J142" s="106"/>
      <c r="K142" s="106"/>
      <c r="L142" s="107"/>
      <c r="M142" s="113"/>
    </row>
    <row r="143" spans="1:13" ht="21">
      <c r="A143" s="117">
        <v>34</v>
      </c>
      <c r="B143" s="103"/>
      <c r="C143" s="102"/>
      <c r="D143" s="104"/>
      <c r="E143" s="105"/>
      <c r="F143" s="102"/>
      <c r="G143" s="102"/>
      <c r="H143" s="102"/>
      <c r="I143" s="102"/>
      <c r="J143" s="106"/>
      <c r="K143" s="106"/>
      <c r="L143" s="107"/>
      <c r="M143" s="113"/>
    </row>
    <row r="144" spans="1:13" ht="21">
      <c r="A144" s="117">
        <v>35</v>
      </c>
      <c r="B144" s="103"/>
      <c r="C144" s="102"/>
      <c r="D144" s="104"/>
      <c r="E144" s="105"/>
      <c r="F144" s="102"/>
      <c r="G144" s="102"/>
      <c r="H144" s="102"/>
      <c r="I144" s="102"/>
      <c r="J144" s="106"/>
      <c r="K144" s="106"/>
      <c r="L144" s="107"/>
      <c r="M144" s="113"/>
    </row>
    <row r="145" spans="1:13" ht="21">
      <c r="A145" s="105">
        <v>36</v>
      </c>
      <c r="B145" s="103"/>
      <c r="C145" s="102"/>
      <c r="D145" s="104"/>
      <c r="E145" s="105"/>
      <c r="F145" s="102"/>
      <c r="G145" s="102"/>
      <c r="H145" s="102"/>
      <c r="I145" s="102"/>
      <c r="J145" s="106"/>
      <c r="K145" s="106"/>
      <c r="L145" s="107"/>
      <c r="M145" s="113"/>
    </row>
    <row r="146" spans="1:13" ht="21">
      <c r="A146" s="117">
        <v>37</v>
      </c>
      <c r="B146" s="103"/>
      <c r="C146" s="102"/>
      <c r="D146" s="104"/>
      <c r="E146" s="105"/>
      <c r="F146" s="102"/>
      <c r="G146" s="102"/>
      <c r="H146" s="102"/>
      <c r="I146" s="102"/>
      <c r="J146" s="106"/>
      <c r="K146" s="106"/>
      <c r="L146" s="107"/>
      <c r="M146" s="113"/>
    </row>
    <row r="147" spans="1:13" ht="21">
      <c r="A147" s="117">
        <v>38</v>
      </c>
      <c r="B147" s="103"/>
      <c r="C147" s="102"/>
      <c r="D147" s="104"/>
      <c r="E147" s="105"/>
      <c r="F147" s="102"/>
      <c r="G147" s="102"/>
      <c r="H147" s="102"/>
      <c r="I147" s="102"/>
      <c r="J147" s="106"/>
      <c r="K147" s="106"/>
      <c r="L147" s="107"/>
      <c r="M147" s="113"/>
    </row>
    <row r="148" spans="1:13" ht="21">
      <c r="A148" s="117">
        <v>39</v>
      </c>
      <c r="B148" s="103"/>
      <c r="C148" s="102"/>
      <c r="D148" s="104"/>
      <c r="E148" s="105"/>
      <c r="F148" s="102"/>
      <c r="G148" s="102"/>
      <c r="H148" s="102"/>
      <c r="I148" s="102"/>
      <c r="J148" s="106"/>
      <c r="K148" s="106"/>
      <c r="L148" s="107"/>
      <c r="M148" s="113"/>
    </row>
    <row r="149" spans="1:13" ht="21">
      <c r="A149" s="117">
        <v>40</v>
      </c>
      <c r="B149" s="103"/>
      <c r="C149" s="102"/>
      <c r="D149" s="104"/>
      <c r="E149" s="105"/>
      <c r="F149" s="102"/>
      <c r="G149" s="102"/>
      <c r="H149" s="102"/>
      <c r="I149" s="102"/>
      <c r="J149" s="106"/>
      <c r="K149" s="106"/>
      <c r="L149" s="107"/>
      <c r="M149" s="113"/>
    </row>
    <row r="150" spans="1:13" ht="21">
      <c r="A150" s="117"/>
      <c r="B150" s="103"/>
      <c r="C150" s="102"/>
      <c r="D150" s="104"/>
      <c r="E150" s="105"/>
      <c r="F150" s="102"/>
      <c r="G150" s="102"/>
      <c r="H150" s="102"/>
      <c r="I150" s="102"/>
      <c r="J150" s="120"/>
      <c r="K150" s="138"/>
      <c r="L150" s="107"/>
      <c r="M150" s="113"/>
    </row>
    <row r="151" spans="1:13" ht="23.25">
      <c r="A151" s="257" t="s">
        <v>1490</v>
      </c>
      <c r="B151" s="257"/>
      <c r="C151" s="257"/>
      <c r="D151" s="257"/>
      <c r="E151" s="257"/>
      <c r="F151" s="257"/>
      <c r="G151" s="257"/>
      <c r="H151" s="257"/>
      <c r="I151" s="257"/>
      <c r="J151" s="257"/>
      <c r="K151" s="257"/>
      <c r="L151" s="257"/>
      <c r="M151" s="257"/>
    </row>
    <row r="152" spans="1:13" ht="23.25">
      <c r="A152" s="257" t="s">
        <v>1600</v>
      </c>
      <c r="B152" s="257"/>
      <c r="C152" s="257"/>
      <c r="D152" s="257"/>
      <c r="E152" s="257"/>
      <c r="F152" s="257"/>
      <c r="G152" s="257"/>
      <c r="H152" s="257"/>
      <c r="I152" s="257"/>
      <c r="J152" s="257"/>
      <c r="K152" s="257"/>
      <c r="L152" s="257"/>
      <c r="M152" s="257"/>
    </row>
    <row r="153" spans="1:13" ht="51.75">
      <c r="A153" s="99" t="s">
        <v>10</v>
      </c>
      <c r="B153" s="99" t="s">
        <v>11</v>
      </c>
      <c r="C153" s="99" t="s">
        <v>12</v>
      </c>
      <c r="D153" s="99" t="s">
        <v>13</v>
      </c>
      <c r="E153" s="101" t="s">
        <v>14</v>
      </c>
      <c r="F153" s="101" t="s">
        <v>15</v>
      </c>
      <c r="G153" s="101" t="s">
        <v>16</v>
      </c>
      <c r="H153" s="101" t="s">
        <v>17</v>
      </c>
      <c r="I153" s="101" t="s">
        <v>18</v>
      </c>
      <c r="J153" s="99" t="s">
        <v>19</v>
      </c>
      <c r="K153" s="99" t="s">
        <v>20</v>
      </c>
      <c r="L153" s="99" t="s">
        <v>21</v>
      </c>
      <c r="M153" s="99" t="s">
        <v>22</v>
      </c>
    </row>
    <row r="154" spans="1:13" ht="21">
      <c r="A154" s="117">
        <v>1</v>
      </c>
      <c r="B154" s="103"/>
      <c r="C154" s="22"/>
      <c r="D154" s="23"/>
      <c r="E154" s="24"/>
      <c r="F154" s="22"/>
      <c r="G154" s="22"/>
      <c r="H154" s="22"/>
      <c r="I154" s="22"/>
      <c r="J154" s="22"/>
      <c r="K154" s="28"/>
      <c r="L154" s="26"/>
      <c r="M154" s="24"/>
    </row>
    <row r="155" spans="1:13" ht="21">
      <c r="A155" s="117">
        <v>2</v>
      </c>
      <c r="B155" s="103"/>
      <c r="C155" s="22"/>
      <c r="D155" s="23"/>
      <c r="E155" s="24"/>
      <c r="F155" s="22"/>
      <c r="G155" s="22"/>
      <c r="H155" s="22"/>
      <c r="I155" s="22"/>
      <c r="J155" s="22"/>
      <c r="K155" s="28"/>
      <c r="L155" s="26"/>
      <c r="M155" s="26"/>
    </row>
    <row r="156" spans="1:13" ht="21">
      <c r="A156" s="117"/>
      <c r="B156" s="21"/>
      <c r="C156" s="22"/>
      <c r="D156" s="23"/>
      <c r="E156" s="24"/>
      <c r="F156" s="22"/>
      <c r="G156" s="22"/>
      <c r="H156" s="22"/>
      <c r="I156" s="22"/>
      <c r="J156" s="22"/>
      <c r="K156" s="41"/>
      <c r="L156" s="26"/>
      <c r="M156" s="24"/>
    </row>
    <row r="157" spans="1:13" ht="21">
      <c r="A157" s="117"/>
      <c r="B157" s="21"/>
      <c r="C157" s="22"/>
      <c r="D157" s="23"/>
      <c r="E157" s="24"/>
      <c r="F157" s="24"/>
      <c r="G157" s="22"/>
      <c r="H157" s="22"/>
      <c r="I157" s="22"/>
      <c r="J157" s="22"/>
      <c r="K157" s="41"/>
      <c r="L157" s="41"/>
      <c r="M157" s="26"/>
    </row>
    <row r="158" spans="1:13" ht="21">
      <c r="A158" s="117"/>
      <c r="B158" s="21"/>
      <c r="C158" s="22"/>
      <c r="D158" s="23"/>
      <c r="E158" s="24"/>
      <c r="F158" s="24"/>
      <c r="G158" s="22"/>
      <c r="H158" s="22"/>
      <c r="I158" s="22"/>
      <c r="J158" s="22"/>
      <c r="K158" s="41"/>
      <c r="L158" s="41"/>
      <c r="M158" s="26"/>
    </row>
    <row r="159" spans="1:13" ht="21">
      <c r="A159" s="117"/>
      <c r="B159" s="21"/>
      <c r="C159" s="22"/>
      <c r="D159" s="23"/>
      <c r="E159" s="24"/>
      <c r="F159" s="24"/>
      <c r="G159" s="22"/>
      <c r="H159" s="22"/>
      <c r="I159" s="22"/>
      <c r="J159" s="22"/>
      <c r="K159" s="41"/>
      <c r="L159" s="41"/>
      <c r="M159" s="26"/>
    </row>
    <row r="160" spans="1:13" ht="21">
      <c r="A160" s="117"/>
      <c r="B160" s="21"/>
      <c r="C160" s="22"/>
      <c r="D160" s="23"/>
      <c r="E160" s="24"/>
      <c r="F160" s="24"/>
      <c r="G160" s="22"/>
      <c r="H160" s="22"/>
      <c r="I160" s="22"/>
      <c r="J160" s="22"/>
      <c r="K160" s="41"/>
      <c r="L160" s="41"/>
      <c r="M160" s="26"/>
    </row>
    <row r="161" spans="1:13" ht="21">
      <c r="A161" s="117"/>
      <c r="B161" s="21"/>
      <c r="C161" s="22"/>
      <c r="D161" s="23"/>
      <c r="E161" s="24"/>
      <c r="F161" s="24"/>
      <c r="G161" s="22"/>
      <c r="H161" s="22"/>
      <c r="I161" s="22"/>
      <c r="J161" s="22"/>
      <c r="K161" s="41"/>
      <c r="L161" s="41"/>
      <c r="M161" s="26"/>
    </row>
    <row r="162" spans="1:13" ht="21">
      <c r="A162" s="117"/>
      <c r="B162" s="21"/>
      <c r="C162" s="22"/>
      <c r="D162" s="23"/>
      <c r="E162" s="24"/>
      <c r="F162" s="24"/>
      <c r="G162" s="22"/>
      <c r="H162" s="22"/>
      <c r="I162" s="22"/>
      <c r="J162" s="22"/>
      <c r="K162" s="41"/>
      <c r="L162" s="41"/>
      <c r="M162" s="26"/>
    </row>
    <row r="163" spans="1:13" ht="21">
      <c r="A163" s="117"/>
      <c r="B163" s="21"/>
      <c r="C163" s="22"/>
      <c r="D163" s="23"/>
      <c r="E163" s="24"/>
      <c r="F163" s="24"/>
      <c r="G163" s="22"/>
      <c r="H163" s="22"/>
      <c r="I163" s="22"/>
      <c r="J163" s="22"/>
      <c r="K163" s="41"/>
      <c r="L163" s="41"/>
      <c r="M163" s="26"/>
    </row>
    <row r="164" spans="1:13" ht="21">
      <c r="A164" s="117"/>
      <c r="B164" s="21"/>
      <c r="C164" s="22"/>
      <c r="D164" s="23"/>
      <c r="E164" s="24"/>
      <c r="F164" s="24"/>
      <c r="G164" s="22"/>
      <c r="H164" s="22"/>
      <c r="I164" s="22"/>
      <c r="J164" s="22"/>
      <c r="K164" s="41"/>
      <c r="L164" s="41"/>
      <c r="M164" s="26"/>
    </row>
    <row r="165" spans="1:13" ht="21">
      <c r="A165" s="117"/>
      <c r="B165" s="21"/>
      <c r="C165" s="22"/>
      <c r="D165" s="23"/>
      <c r="E165" s="24"/>
      <c r="F165" s="24"/>
      <c r="G165" s="22"/>
      <c r="H165" s="22"/>
      <c r="I165" s="22"/>
      <c r="J165" s="22"/>
      <c r="K165" s="41"/>
      <c r="L165" s="41"/>
      <c r="M165" s="26"/>
    </row>
    <row r="166" spans="1:13" ht="21.75">
      <c r="A166" s="117"/>
      <c r="B166" s="103"/>
      <c r="C166" s="104"/>
      <c r="D166" s="23"/>
      <c r="E166" s="23"/>
      <c r="F166" s="151"/>
      <c r="G166" s="151"/>
      <c r="H166" s="153"/>
      <c r="I166" s="22"/>
      <c r="J166" s="22"/>
      <c r="K166" s="151"/>
      <c r="L166" s="151"/>
      <c r="M166" s="26"/>
    </row>
    <row r="167" spans="1:13" ht="21">
      <c r="A167" s="117"/>
      <c r="B167" s="103"/>
      <c r="C167" s="102"/>
      <c r="D167" s="23"/>
      <c r="E167" s="23"/>
      <c r="F167" s="24"/>
      <c r="G167" s="22"/>
      <c r="H167" s="22"/>
      <c r="I167" s="22"/>
      <c r="J167" s="22"/>
      <c r="K167" s="20"/>
      <c r="L167" s="20"/>
      <c r="M167" s="26"/>
    </row>
    <row r="168" spans="1:13" ht="21">
      <c r="A168" s="117"/>
      <c r="B168" s="103"/>
      <c r="C168" s="102"/>
      <c r="D168" s="23"/>
      <c r="E168" s="23"/>
      <c r="F168" s="24"/>
      <c r="G168" s="22"/>
      <c r="H168" s="22"/>
      <c r="I168" s="22"/>
      <c r="J168" s="22"/>
      <c r="K168" s="28"/>
      <c r="L168" s="28"/>
      <c r="M168" s="26"/>
    </row>
    <row r="169" spans="1:13" ht="21.75">
      <c r="A169" s="117"/>
      <c r="B169" s="152"/>
      <c r="C169" s="153"/>
      <c r="D169" s="155"/>
      <c r="E169" s="24"/>
      <c r="F169" s="24"/>
      <c r="G169" s="22"/>
      <c r="H169" s="22"/>
      <c r="I169" s="22"/>
      <c r="J169" s="22"/>
      <c r="K169" s="28"/>
      <c r="L169" s="28"/>
      <c r="M169" s="26"/>
    </row>
    <row r="170" spans="1:13" ht="21">
      <c r="A170" s="117"/>
      <c r="B170" s="103"/>
      <c r="C170" s="102"/>
      <c r="D170" s="42"/>
      <c r="E170" s="42"/>
      <c r="F170" s="75"/>
      <c r="G170" s="75"/>
      <c r="H170" s="75"/>
      <c r="I170" s="24"/>
      <c r="J170" s="75"/>
      <c r="K170" s="24"/>
      <c r="L170" s="24"/>
      <c r="M170" s="26"/>
    </row>
    <row r="171" spans="1:13" ht="21">
      <c r="A171" s="117"/>
      <c r="B171" s="103"/>
      <c r="C171" s="24"/>
      <c r="D171" s="24"/>
      <c r="E171" s="75"/>
      <c r="F171" s="75"/>
      <c r="G171" s="75"/>
      <c r="H171" s="24"/>
      <c r="I171" s="75"/>
      <c r="J171" s="24"/>
      <c r="K171" s="24"/>
      <c r="L171" s="26"/>
      <c r="M171" s="24"/>
    </row>
    <row r="172" spans="1:13" ht="21">
      <c r="A172" s="117"/>
      <c r="B172" s="21"/>
      <c r="C172" s="22"/>
      <c r="D172" s="42"/>
      <c r="E172" s="24"/>
      <c r="F172" s="22"/>
      <c r="G172" s="22"/>
      <c r="H172" s="22"/>
      <c r="I172" s="22"/>
      <c r="J172" s="22"/>
      <c r="K172" s="41"/>
      <c r="L172" s="26"/>
      <c r="M172" s="24"/>
    </row>
    <row r="173" spans="1:13" ht="21">
      <c r="A173" s="117"/>
      <c r="B173" s="21"/>
      <c r="C173" s="22"/>
      <c r="D173" s="42"/>
      <c r="E173" s="24"/>
      <c r="F173" s="22"/>
      <c r="G173" s="22"/>
      <c r="H173" s="22"/>
      <c r="I173" s="22"/>
      <c r="J173" s="22"/>
      <c r="K173" s="41"/>
      <c r="L173" s="26"/>
      <c r="M173" s="24"/>
    </row>
    <row r="174" spans="1:13" ht="21">
      <c r="A174" s="146"/>
      <c r="B174" s="174"/>
      <c r="C174" s="175"/>
      <c r="D174" s="176"/>
      <c r="E174" s="177"/>
      <c r="F174" s="175"/>
      <c r="G174" s="175"/>
      <c r="H174" s="175"/>
      <c r="I174" s="175"/>
      <c r="J174" s="175"/>
      <c r="K174" s="178"/>
      <c r="L174" s="179"/>
      <c r="M174" s="177"/>
    </row>
    <row r="175" spans="1:13" ht="21">
      <c r="A175" s="146"/>
      <c r="B175" s="174"/>
      <c r="C175" s="175"/>
      <c r="D175" s="176"/>
      <c r="E175" s="177"/>
      <c r="F175" s="175"/>
      <c r="G175" s="175"/>
      <c r="H175" s="175"/>
      <c r="I175" s="175"/>
      <c r="J175" s="175"/>
      <c r="K175" s="178"/>
      <c r="L175" s="179"/>
      <c r="M175" s="177"/>
    </row>
  </sheetData>
  <mergeCells count="32">
    <mergeCell ref="E106:J106"/>
    <mergeCell ref="E108:K108"/>
    <mergeCell ref="H3:I3"/>
    <mergeCell ref="A26:M26"/>
    <mergeCell ref="A27:M27"/>
    <mergeCell ref="A51:M51"/>
    <mergeCell ref="E111:K111"/>
    <mergeCell ref="H28:I28"/>
    <mergeCell ref="A52:M52"/>
    <mergeCell ref="A76:M76"/>
    <mergeCell ref="A77:M77"/>
    <mergeCell ref="C99:D99"/>
    <mergeCell ref="E102:L102"/>
    <mergeCell ref="E103:J103"/>
    <mergeCell ref="E105:K105"/>
    <mergeCell ref="E109:J109"/>
    <mergeCell ref="E112:J112"/>
    <mergeCell ref="E114:K114"/>
    <mergeCell ref="A126:M126"/>
    <mergeCell ref="A1:M1"/>
    <mergeCell ref="A2:M2"/>
    <mergeCell ref="E120:K120"/>
    <mergeCell ref="E121:J121"/>
    <mergeCell ref="E123:L123"/>
    <mergeCell ref="E124:J124"/>
    <mergeCell ref="E115:J115"/>
    <mergeCell ref="A151:M151"/>
    <mergeCell ref="A152:M152"/>
    <mergeCell ref="E117:K117"/>
    <mergeCell ref="E118:J118"/>
    <mergeCell ref="A127:M127"/>
    <mergeCell ref="H128:I128"/>
  </mergeCell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09"/>
  <sheetViews>
    <sheetView zoomScaleSheetLayoutView="75" workbookViewId="0" topLeftCell="D1">
      <selection activeCell="G514" sqref="G514"/>
    </sheetView>
  </sheetViews>
  <sheetFormatPr defaultColWidth="9.140625" defaultRowHeight="21.75"/>
  <cols>
    <col min="1" max="1" width="6.57421875" style="27" customWidth="1"/>
    <col min="2" max="2" width="11.57421875" style="52" customWidth="1"/>
    <col min="3" max="3" width="34.28125" style="52" customWidth="1"/>
    <col min="4" max="4" width="36.7109375" style="33" customWidth="1"/>
    <col min="5" max="5" width="10.8515625" style="53" customWidth="1"/>
    <col min="6" max="7" width="4.8515625" style="27" customWidth="1"/>
    <col min="8" max="8" width="5.00390625" style="52" customWidth="1"/>
    <col min="9" max="9" width="5.00390625" style="27" customWidth="1"/>
    <col min="10" max="10" width="10.00390625" style="27" customWidth="1"/>
    <col min="11" max="11" width="13.00390625" style="27" customWidth="1"/>
    <col min="12" max="12" width="14.421875" style="52" customWidth="1"/>
    <col min="13" max="13" width="20.140625" style="53" customWidth="1"/>
    <col min="14" max="16384" width="9.140625" style="27" customWidth="1"/>
  </cols>
  <sheetData>
    <row r="1" spans="1:13" s="33" customFormat="1" ht="23.25">
      <c r="A1" s="255" t="s">
        <v>1647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</row>
    <row r="2" spans="1:13" s="33" customFormat="1" ht="23.25">
      <c r="A2" s="254" t="s">
        <v>547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</row>
    <row r="3" spans="1:13" s="33" customFormat="1" ht="19.5" customHeight="1">
      <c r="A3" s="230" t="s">
        <v>10</v>
      </c>
      <c r="B3" s="230" t="s">
        <v>11</v>
      </c>
      <c r="C3" s="230" t="s">
        <v>12</v>
      </c>
      <c r="D3" s="230" t="s">
        <v>13</v>
      </c>
      <c r="E3" s="232" t="s">
        <v>14</v>
      </c>
      <c r="F3" s="232" t="s">
        <v>15</v>
      </c>
      <c r="G3" s="232" t="s">
        <v>16</v>
      </c>
      <c r="H3" s="228" t="s">
        <v>9</v>
      </c>
      <c r="I3" s="229"/>
      <c r="J3" s="230" t="s">
        <v>19</v>
      </c>
      <c r="K3" s="230" t="s">
        <v>20</v>
      </c>
      <c r="L3" s="230" t="s">
        <v>1264</v>
      </c>
      <c r="M3" s="230" t="s">
        <v>2592</v>
      </c>
    </row>
    <row r="4" spans="1:13" s="40" customFormat="1" ht="75" customHeight="1">
      <c r="A4" s="231"/>
      <c r="B4" s="231"/>
      <c r="C4" s="231"/>
      <c r="D4" s="231"/>
      <c r="E4" s="222"/>
      <c r="F4" s="222"/>
      <c r="G4" s="222"/>
      <c r="H4" s="167" t="s">
        <v>17</v>
      </c>
      <c r="I4" s="167" t="s">
        <v>18</v>
      </c>
      <c r="J4" s="231"/>
      <c r="K4" s="231"/>
      <c r="L4" s="231"/>
      <c r="M4" s="231"/>
    </row>
    <row r="5" spans="1:13" ht="21">
      <c r="A5" s="22">
        <v>1</v>
      </c>
      <c r="B5" s="21" t="s">
        <v>1467</v>
      </c>
      <c r="C5" s="22" t="s">
        <v>1258</v>
      </c>
      <c r="D5" s="23" t="s">
        <v>96</v>
      </c>
      <c r="E5" s="24" t="s">
        <v>1521</v>
      </c>
      <c r="F5" s="22"/>
      <c r="G5" s="22"/>
      <c r="H5" s="22">
        <v>1</v>
      </c>
      <c r="I5" s="22"/>
      <c r="J5" s="22"/>
      <c r="K5" s="28">
        <v>5500</v>
      </c>
      <c r="L5" s="26" t="s">
        <v>1277</v>
      </c>
      <c r="M5" s="24" t="s">
        <v>2080</v>
      </c>
    </row>
    <row r="6" spans="1:13" ht="21">
      <c r="A6" s="22">
        <v>2</v>
      </c>
      <c r="B6" s="21" t="s">
        <v>1267</v>
      </c>
      <c r="C6" s="22" t="s">
        <v>1257</v>
      </c>
      <c r="D6" s="23" t="s">
        <v>97</v>
      </c>
      <c r="E6" s="24" t="s">
        <v>1521</v>
      </c>
      <c r="F6" s="22"/>
      <c r="G6" s="22"/>
      <c r="H6" s="22">
        <v>1</v>
      </c>
      <c r="I6" s="22"/>
      <c r="J6" s="22"/>
      <c r="K6" s="28">
        <v>1808</v>
      </c>
      <c r="L6" s="26" t="s">
        <v>1277</v>
      </c>
      <c r="M6" s="24" t="s">
        <v>2080</v>
      </c>
    </row>
    <row r="7" spans="1:13" ht="21">
      <c r="A7" s="22">
        <v>3</v>
      </c>
      <c r="B7" s="21" t="s">
        <v>1467</v>
      </c>
      <c r="C7" s="22" t="s">
        <v>1256</v>
      </c>
      <c r="D7" s="23" t="s">
        <v>98</v>
      </c>
      <c r="E7" s="24" t="s">
        <v>1521</v>
      </c>
      <c r="F7" s="22"/>
      <c r="G7" s="22"/>
      <c r="H7" s="22">
        <v>1</v>
      </c>
      <c r="I7" s="22"/>
      <c r="J7" s="22"/>
      <c r="K7" s="28">
        <v>3500</v>
      </c>
      <c r="L7" s="26" t="s">
        <v>1277</v>
      </c>
      <c r="M7" s="24" t="s">
        <v>2080</v>
      </c>
    </row>
    <row r="8" spans="1:13" ht="21">
      <c r="A8" s="22">
        <v>4</v>
      </c>
      <c r="B8" s="21" t="s">
        <v>1267</v>
      </c>
      <c r="C8" s="22" t="s">
        <v>1255</v>
      </c>
      <c r="D8" s="23" t="s">
        <v>99</v>
      </c>
      <c r="E8" s="24" t="s">
        <v>1521</v>
      </c>
      <c r="F8" s="22"/>
      <c r="G8" s="22"/>
      <c r="H8" s="22">
        <v>1</v>
      </c>
      <c r="I8" s="22"/>
      <c r="J8" s="22"/>
      <c r="K8" s="28">
        <v>2135</v>
      </c>
      <c r="L8" s="26" t="s">
        <v>1277</v>
      </c>
      <c r="M8" s="24" t="s">
        <v>2080</v>
      </c>
    </row>
    <row r="9" spans="1:13" ht="21">
      <c r="A9" s="22">
        <v>5</v>
      </c>
      <c r="B9" s="21" t="s">
        <v>87</v>
      </c>
      <c r="C9" s="22" t="s">
        <v>1596</v>
      </c>
      <c r="D9" s="23" t="s">
        <v>1515</v>
      </c>
      <c r="E9" s="24" t="s">
        <v>1521</v>
      </c>
      <c r="F9" s="22"/>
      <c r="G9" s="22"/>
      <c r="H9" s="22">
        <v>4</v>
      </c>
      <c r="I9" s="22"/>
      <c r="J9" s="22"/>
      <c r="K9" s="25">
        <v>8800</v>
      </c>
      <c r="L9" s="26" t="s">
        <v>1277</v>
      </c>
      <c r="M9" s="154" t="s">
        <v>2081</v>
      </c>
    </row>
    <row r="10" spans="1:13" ht="21">
      <c r="A10" s="22">
        <v>6</v>
      </c>
      <c r="B10" s="21" t="s">
        <v>88</v>
      </c>
      <c r="C10" s="22" t="s">
        <v>1597</v>
      </c>
      <c r="D10" s="23" t="s">
        <v>89</v>
      </c>
      <c r="E10" s="24" t="s">
        <v>1521</v>
      </c>
      <c r="F10" s="22"/>
      <c r="G10" s="22"/>
      <c r="H10" s="22">
        <v>1</v>
      </c>
      <c r="I10" s="22"/>
      <c r="J10" s="22"/>
      <c r="K10" s="25">
        <v>78000</v>
      </c>
      <c r="L10" s="26" t="s">
        <v>1277</v>
      </c>
      <c r="M10" s="154" t="s">
        <v>2081</v>
      </c>
    </row>
    <row r="11" spans="1:13" ht="21">
      <c r="A11" s="22">
        <v>7</v>
      </c>
      <c r="B11" s="21" t="s">
        <v>87</v>
      </c>
      <c r="C11" s="22" t="s">
        <v>1598</v>
      </c>
      <c r="D11" s="23" t="s">
        <v>584</v>
      </c>
      <c r="E11" s="24" t="s">
        <v>1521</v>
      </c>
      <c r="F11" s="22"/>
      <c r="G11" s="22"/>
      <c r="H11" s="22">
        <v>1</v>
      </c>
      <c r="I11" s="22"/>
      <c r="J11" s="22"/>
      <c r="K11" s="25">
        <v>6800</v>
      </c>
      <c r="L11" s="26" t="s">
        <v>1277</v>
      </c>
      <c r="M11" s="154" t="s">
        <v>2081</v>
      </c>
    </row>
    <row r="12" spans="1:13" ht="21">
      <c r="A12" s="22">
        <v>8</v>
      </c>
      <c r="B12" s="21" t="s">
        <v>90</v>
      </c>
      <c r="C12" s="22" t="s">
        <v>1599</v>
      </c>
      <c r="D12" s="23" t="s">
        <v>91</v>
      </c>
      <c r="E12" s="24" t="s">
        <v>1521</v>
      </c>
      <c r="F12" s="22"/>
      <c r="G12" s="22"/>
      <c r="H12" s="22">
        <v>1</v>
      </c>
      <c r="I12" s="22"/>
      <c r="J12" s="22"/>
      <c r="K12" s="25">
        <v>2400</v>
      </c>
      <c r="L12" s="26" t="s">
        <v>1277</v>
      </c>
      <c r="M12" s="154" t="s">
        <v>2081</v>
      </c>
    </row>
    <row r="13" spans="1:13" ht="21">
      <c r="A13" s="22">
        <v>9</v>
      </c>
      <c r="B13" s="21" t="s">
        <v>90</v>
      </c>
      <c r="C13" s="22" t="s">
        <v>1262</v>
      </c>
      <c r="D13" s="23" t="s">
        <v>92</v>
      </c>
      <c r="E13" s="24" t="s">
        <v>1521</v>
      </c>
      <c r="F13" s="22"/>
      <c r="G13" s="22"/>
      <c r="H13" s="22">
        <v>1</v>
      </c>
      <c r="I13" s="22"/>
      <c r="J13" s="22"/>
      <c r="K13" s="25">
        <v>2400</v>
      </c>
      <c r="L13" s="26" t="s">
        <v>1277</v>
      </c>
      <c r="M13" s="154" t="s">
        <v>2081</v>
      </c>
    </row>
    <row r="14" spans="1:13" ht="21">
      <c r="A14" s="22">
        <v>10</v>
      </c>
      <c r="B14" s="21" t="s">
        <v>93</v>
      </c>
      <c r="C14" s="22" t="s">
        <v>1261</v>
      </c>
      <c r="D14" s="23" t="s">
        <v>94</v>
      </c>
      <c r="E14" s="24" t="s">
        <v>1521</v>
      </c>
      <c r="F14" s="22"/>
      <c r="G14" s="22"/>
      <c r="H14" s="22">
        <v>2</v>
      </c>
      <c r="I14" s="22"/>
      <c r="J14" s="22"/>
      <c r="K14" s="25">
        <v>4600</v>
      </c>
      <c r="L14" s="26" t="s">
        <v>1277</v>
      </c>
      <c r="M14" s="154" t="s">
        <v>2081</v>
      </c>
    </row>
    <row r="15" spans="1:13" ht="21">
      <c r="A15" s="22">
        <v>11</v>
      </c>
      <c r="B15" s="21" t="s">
        <v>90</v>
      </c>
      <c r="C15" s="22" t="s">
        <v>1260</v>
      </c>
      <c r="D15" s="23" t="s">
        <v>94</v>
      </c>
      <c r="E15" s="24" t="s">
        <v>1521</v>
      </c>
      <c r="F15" s="22"/>
      <c r="G15" s="22"/>
      <c r="H15" s="22">
        <v>1</v>
      </c>
      <c r="I15" s="22"/>
      <c r="J15" s="22"/>
      <c r="K15" s="25">
        <v>2300</v>
      </c>
      <c r="L15" s="26" t="s">
        <v>1277</v>
      </c>
      <c r="M15" s="154" t="s">
        <v>2081</v>
      </c>
    </row>
    <row r="16" spans="1:13" ht="21">
      <c r="A16" s="22">
        <v>12</v>
      </c>
      <c r="B16" s="21" t="s">
        <v>90</v>
      </c>
      <c r="C16" s="22" t="s">
        <v>1259</v>
      </c>
      <c r="D16" s="23" t="s">
        <v>95</v>
      </c>
      <c r="E16" s="24" t="s">
        <v>1521</v>
      </c>
      <c r="F16" s="22"/>
      <c r="G16" s="22"/>
      <c r="H16" s="22">
        <v>2</v>
      </c>
      <c r="I16" s="22"/>
      <c r="J16" s="22"/>
      <c r="K16" s="25">
        <v>1600</v>
      </c>
      <c r="L16" s="26" t="s">
        <v>1277</v>
      </c>
      <c r="M16" s="154" t="s">
        <v>2081</v>
      </c>
    </row>
    <row r="17" spans="1:13" ht="21.75">
      <c r="A17" s="22">
        <v>13</v>
      </c>
      <c r="B17" s="70" t="s">
        <v>474</v>
      </c>
      <c r="C17" s="22" t="s">
        <v>475</v>
      </c>
      <c r="D17" s="72" t="s">
        <v>487</v>
      </c>
      <c r="E17" s="24" t="s">
        <v>1521</v>
      </c>
      <c r="F17" s="20"/>
      <c r="G17" s="20"/>
      <c r="H17" s="22">
        <v>1</v>
      </c>
      <c r="I17" s="20"/>
      <c r="J17" s="20"/>
      <c r="K17" s="73">
        <v>25620</v>
      </c>
      <c r="L17" s="26" t="s">
        <v>1277</v>
      </c>
      <c r="M17" s="154" t="s">
        <v>2081</v>
      </c>
    </row>
    <row r="18" spans="1:13" ht="21.75">
      <c r="A18" s="22">
        <v>14</v>
      </c>
      <c r="B18" s="70" t="s">
        <v>474</v>
      </c>
      <c r="C18" s="22" t="s">
        <v>476</v>
      </c>
      <c r="D18" s="72" t="s">
        <v>477</v>
      </c>
      <c r="E18" s="24" t="s">
        <v>1521</v>
      </c>
      <c r="F18" s="20"/>
      <c r="G18" s="20"/>
      <c r="H18" s="22">
        <v>1</v>
      </c>
      <c r="I18" s="20"/>
      <c r="J18" s="20"/>
      <c r="K18" s="73">
        <v>6590</v>
      </c>
      <c r="L18" s="26" t="s">
        <v>1277</v>
      </c>
      <c r="M18" s="154" t="s">
        <v>2081</v>
      </c>
    </row>
    <row r="19" spans="1:13" ht="21.75">
      <c r="A19" s="22">
        <v>15</v>
      </c>
      <c r="B19" s="70" t="s">
        <v>474</v>
      </c>
      <c r="C19" s="22" t="s">
        <v>478</v>
      </c>
      <c r="D19" s="72" t="s">
        <v>479</v>
      </c>
      <c r="E19" s="24" t="s">
        <v>1521</v>
      </c>
      <c r="F19" s="20"/>
      <c r="G19" s="20"/>
      <c r="H19" s="22">
        <v>1</v>
      </c>
      <c r="I19" s="20"/>
      <c r="J19" s="20"/>
      <c r="K19" s="73">
        <v>1500</v>
      </c>
      <c r="L19" s="26" t="s">
        <v>1277</v>
      </c>
      <c r="M19" s="154" t="s">
        <v>2081</v>
      </c>
    </row>
    <row r="20" spans="1:13" ht="21.75">
      <c r="A20" s="22">
        <v>16</v>
      </c>
      <c r="B20" s="70" t="s">
        <v>635</v>
      </c>
      <c r="C20" s="22" t="s">
        <v>636</v>
      </c>
      <c r="D20" s="72" t="s">
        <v>637</v>
      </c>
      <c r="E20" s="24" t="s">
        <v>1521</v>
      </c>
      <c r="F20" s="20"/>
      <c r="G20" s="20"/>
      <c r="H20" s="22">
        <v>1</v>
      </c>
      <c r="I20" s="20"/>
      <c r="J20" s="20"/>
      <c r="K20" s="73">
        <v>45000</v>
      </c>
      <c r="L20" s="26" t="s">
        <v>1277</v>
      </c>
      <c r="M20" s="154" t="s">
        <v>2081</v>
      </c>
    </row>
    <row r="21" spans="1:13" ht="21.75">
      <c r="A21" s="22">
        <v>17</v>
      </c>
      <c r="B21" s="70" t="s">
        <v>638</v>
      </c>
      <c r="C21" s="22" t="s">
        <v>639</v>
      </c>
      <c r="D21" s="72" t="s">
        <v>487</v>
      </c>
      <c r="E21" s="24" t="s">
        <v>1521</v>
      </c>
      <c r="F21" s="20"/>
      <c r="G21" s="20"/>
      <c r="H21" s="22">
        <v>5</v>
      </c>
      <c r="I21" s="20"/>
      <c r="J21" s="20"/>
      <c r="K21" s="73">
        <v>70000</v>
      </c>
      <c r="L21" s="26" t="s">
        <v>1277</v>
      </c>
      <c r="M21" s="154" t="s">
        <v>2081</v>
      </c>
    </row>
    <row r="22" spans="1:13" ht="21.75">
      <c r="A22" s="22">
        <v>18</v>
      </c>
      <c r="B22" s="70" t="s">
        <v>2658</v>
      </c>
      <c r="C22" s="71" t="s">
        <v>2659</v>
      </c>
      <c r="D22" s="72" t="s">
        <v>2660</v>
      </c>
      <c r="E22" s="71" t="s">
        <v>1521</v>
      </c>
      <c r="F22" s="20"/>
      <c r="G22" s="20"/>
      <c r="H22" s="71">
        <v>1</v>
      </c>
      <c r="I22" s="71">
        <v>1</v>
      </c>
      <c r="J22" s="20"/>
      <c r="K22" s="83">
        <v>1990</v>
      </c>
      <c r="L22" s="22" t="s">
        <v>665</v>
      </c>
      <c r="M22" s="154" t="s">
        <v>198</v>
      </c>
    </row>
    <row r="23" spans="1:13" ht="21">
      <c r="A23" s="22">
        <v>19</v>
      </c>
      <c r="B23" s="21" t="s">
        <v>23</v>
      </c>
      <c r="C23" s="22" t="s">
        <v>1253</v>
      </c>
      <c r="D23" s="23" t="s">
        <v>102</v>
      </c>
      <c r="E23" s="24" t="s">
        <v>1263</v>
      </c>
      <c r="F23" s="22"/>
      <c r="G23" s="22"/>
      <c r="H23" s="22">
        <v>5</v>
      </c>
      <c r="I23" s="22"/>
      <c r="J23" s="22"/>
      <c r="K23" s="41">
        <v>15000</v>
      </c>
      <c r="L23" s="26" t="s">
        <v>1277</v>
      </c>
      <c r="M23" s="24" t="s">
        <v>1637</v>
      </c>
    </row>
    <row r="24" spans="1:13" ht="21">
      <c r="A24" s="22">
        <v>20</v>
      </c>
      <c r="B24" s="21" t="s">
        <v>1717</v>
      </c>
      <c r="C24" s="22" t="s">
        <v>1252</v>
      </c>
      <c r="D24" s="23" t="s">
        <v>103</v>
      </c>
      <c r="E24" s="24" t="s">
        <v>1263</v>
      </c>
      <c r="F24" s="22"/>
      <c r="G24" s="22"/>
      <c r="H24" s="22">
        <v>3</v>
      </c>
      <c r="I24" s="22"/>
      <c r="J24" s="22"/>
      <c r="K24" s="41">
        <v>24000</v>
      </c>
      <c r="L24" s="26" t="s">
        <v>1277</v>
      </c>
      <c r="M24" s="24" t="s">
        <v>1637</v>
      </c>
    </row>
    <row r="25" spans="1:13" ht="21">
      <c r="A25" s="22">
        <v>21</v>
      </c>
      <c r="B25" s="21" t="s">
        <v>1511</v>
      </c>
      <c r="C25" s="22" t="s">
        <v>1251</v>
      </c>
      <c r="D25" s="23" t="s">
        <v>1848</v>
      </c>
      <c r="E25" s="24" t="s">
        <v>1263</v>
      </c>
      <c r="F25" s="22"/>
      <c r="G25" s="22"/>
      <c r="H25" s="22">
        <v>7</v>
      </c>
      <c r="I25" s="22"/>
      <c r="J25" s="22"/>
      <c r="K25" s="41">
        <v>10500</v>
      </c>
      <c r="L25" s="26" t="s">
        <v>1277</v>
      </c>
      <c r="M25" s="24" t="s">
        <v>1637</v>
      </c>
    </row>
    <row r="26" spans="1:13" ht="21">
      <c r="A26" s="22">
        <v>22</v>
      </c>
      <c r="B26" s="21" t="s">
        <v>104</v>
      </c>
      <c r="C26" s="22" t="s">
        <v>1250</v>
      </c>
      <c r="D26" s="23" t="s">
        <v>494</v>
      </c>
      <c r="E26" s="24" t="s">
        <v>1521</v>
      </c>
      <c r="F26" s="22"/>
      <c r="G26" s="22"/>
      <c r="H26" s="22">
        <v>1</v>
      </c>
      <c r="I26" s="22"/>
      <c r="J26" s="22"/>
      <c r="K26" s="41">
        <v>23600</v>
      </c>
      <c r="L26" s="26" t="s">
        <v>1277</v>
      </c>
      <c r="M26" s="24" t="s">
        <v>1637</v>
      </c>
    </row>
    <row r="27" spans="1:13" ht="21">
      <c r="A27" s="22">
        <v>23</v>
      </c>
      <c r="B27" s="21" t="s">
        <v>33</v>
      </c>
      <c r="C27" s="22" t="s">
        <v>1249</v>
      </c>
      <c r="D27" s="23" t="s">
        <v>105</v>
      </c>
      <c r="E27" s="24" t="s">
        <v>1263</v>
      </c>
      <c r="F27" s="22"/>
      <c r="G27" s="22"/>
      <c r="H27" s="22">
        <v>4</v>
      </c>
      <c r="I27" s="22"/>
      <c r="J27" s="22"/>
      <c r="K27" s="41">
        <v>50000</v>
      </c>
      <c r="L27" s="26" t="s">
        <v>1277</v>
      </c>
      <c r="M27" s="24" t="s">
        <v>1637</v>
      </c>
    </row>
    <row r="28" spans="1:13" ht="21">
      <c r="A28" s="22">
        <v>24</v>
      </c>
      <c r="B28" s="21" t="s">
        <v>1559</v>
      </c>
      <c r="C28" s="22" t="s">
        <v>1248</v>
      </c>
      <c r="D28" s="23" t="s">
        <v>105</v>
      </c>
      <c r="E28" s="24" t="s">
        <v>1263</v>
      </c>
      <c r="F28" s="22"/>
      <c r="G28" s="22"/>
      <c r="H28" s="22">
        <v>1</v>
      </c>
      <c r="I28" s="22"/>
      <c r="J28" s="22"/>
      <c r="K28" s="41">
        <v>15000</v>
      </c>
      <c r="L28" s="26" t="s">
        <v>1277</v>
      </c>
      <c r="M28" s="24" t="s">
        <v>1637</v>
      </c>
    </row>
    <row r="29" spans="1:13" ht="21">
      <c r="A29" s="22">
        <v>25</v>
      </c>
      <c r="B29" s="21" t="s">
        <v>33</v>
      </c>
      <c r="C29" s="22" t="s">
        <v>1247</v>
      </c>
      <c r="D29" s="23" t="s">
        <v>1526</v>
      </c>
      <c r="E29" s="24" t="s">
        <v>1263</v>
      </c>
      <c r="F29" s="22"/>
      <c r="G29" s="22"/>
      <c r="H29" s="22">
        <v>4</v>
      </c>
      <c r="I29" s="22"/>
      <c r="J29" s="22"/>
      <c r="K29" s="41">
        <v>60000</v>
      </c>
      <c r="L29" s="26" t="s">
        <v>1277</v>
      </c>
      <c r="M29" s="24" t="s">
        <v>1637</v>
      </c>
    </row>
    <row r="30" spans="1:13" ht="21">
      <c r="A30" s="22">
        <v>26</v>
      </c>
      <c r="B30" s="21" t="s">
        <v>33</v>
      </c>
      <c r="C30" s="22" t="s">
        <v>1246</v>
      </c>
      <c r="D30" s="23" t="s">
        <v>1526</v>
      </c>
      <c r="E30" s="24" t="s">
        <v>1263</v>
      </c>
      <c r="F30" s="22"/>
      <c r="G30" s="22"/>
      <c r="H30" s="22">
        <v>4</v>
      </c>
      <c r="I30" s="22"/>
      <c r="J30" s="22"/>
      <c r="K30" s="41">
        <v>6400</v>
      </c>
      <c r="L30" s="26" t="s">
        <v>1277</v>
      </c>
      <c r="M30" s="24" t="s">
        <v>1637</v>
      </c>
    </row>
    <row r="31" spans="1:13" ht="21">
      <c r="A31" s="22">
        <v>27</v>
      </c>
      <c r="B31" s="21" t="s">
        <v>23</v>
      </c>
      <c r="C31" s="22" t="s">
        <v>1245</v>
      </c>
      <c r="D31" s="23" t="s">
        <v>32</v>
      </c>
      <c r="E31" s="24" t="s">
        <v>1263</v>
      </c>
      <c r="F31" s="22"/>
      <c r="G31" s="22"/>
      <c r="H31" s="22">
        <v>6</v>
      </c>
      <c r="I31" s="22"/>
      <c r="J31" s="22"/>
      <c r="K31" s="41">
        <v>6000</v>
      </c>
      <c r="L31" s="26" t="s">
        <v>1277</v>
      </c>
      <c r="M31" s="24" t="s">
        <v>1637</v>
      </c>
    </row>
    <row r="32" spans="1:13" ht="21">
      <c r="A32" s="22">
        <v>28</v>
      </c>
      <c r="B32" s="21" t="s">
        <v>33</v>
      </c>
      <c r="C32" s="22" t="s">
        <v>1244</v>
      </c>
      <c r="D32" s="23" t="s">
        <v>154</v>
      </c>
      <c r="E32" s="24" t="s">
        <v>1263</v>
      </c>
      <c r="F32" s="22"/>
      <c r="G32" s="22"/>
      <c r="H32" s="22">
        <v>1</v>
      </c>
      <c r="I32" s="22"/>
      <c r="J32" s="22"/>
      <c r="K32" s="41">
        <v>12600</v>
      </c>
      <c r="L32" s="26" t="s">
        <v>1277</v>
      </c>
      <c r="M32" s="24" t="s">
        <v>1637</v>
      </c>
    </row>
    <row r="33" spans="1:13" ht="21">
      <c r="A33" s="22">
        <v>29</v>
      </c>
      <c r="B33" s="21" t="s">
        <v>145</v>
      </c>
      <c r="C33" s="22" t="s">
        <v>1243</v>
      </c>
      <c r="D33" s="23" t="s">
        <v>2546</v>
      </c>
      <c r="E33" s="24" t="s">
        <v>1263</v>
      </c>
      <c r="F33" s="22"/>
      <c r="G33" s="22"/>
      <c r="H33" s="22">
        <v>1</v>
      </c>
      <c r="I33" s="22"/>
      <c r="J33" s="22"/>
      <c r="K33" s="41">
        <v>15000</v>
      </c>
      <c r="L33" s="26" t="s">
        <v>1277</v>
      </c>
      <c r="M33" s="24" t="s">
        <v>1637</v>
      </c>
    </row>
    <row r="34" spans="1:13" ht="21">
      <c r="A34" s="22">
        <v>30</v>
      </c>
      <c r="B34" s="21" t="s">
        <v>108</v>
      </c>
      <c r="C34" s="22" t="s">
        <v>1240</v>
      </c>
      <c r="D34" s="23" t="s">
        <v>109</v>
      </c>
      <c r="E34" s="24" t="s">
        <v>1263</v>
      </c>
      <c r="F34" s="22"/>
      <c r="G34" s="22"/>
      <c r="H34" s="22">
        <v>1</v>
      </c>
      <c r="I34" s="22"/>
      <c r="J34" s="22"/>
      <c r="K34" s="41">
        <v>1150000</v>
      </c>
      <c r="L34" s="26" t="s">
        <v>1277</v>
      </c>
      <c r="M34" s="24" t="s">
        <v>1637</v>
      </c>
    </row>
    <row r="35" spans="1:13" ht="21">
      <c r="A35" s="22">
        <v>31</v>
      </c>
      <c r="B35" s="21" t="s">
        <v>110</v>
      </c>
      <c r="C35" s="22" t="s">
        <v>1239</v>
      </c>
      <c r="D35" s="23" t="s">
        <v>111</v>
      </c>
      <c r="E35" s="24" t="s">
        <v>1263</v>
      </c>
      <c r="F35" s="22"/>
      <c r="G35" s="22"/>
      <c r="H35" s="22">
        <v>1</v>
      </c>
      <c r="I35" s="22"/>
      <c r="J35" s="22"/>
      <c r="K35" s="41">
        <v>746860</v>
      </c>
      <c r="L35" s="26" t="s">
        <v>1277</v>
      </c>
      <c r="M35" s="24" t="s">
        <v>1637</v>
      </c>
    </row>
    <row r="36" spans="1:13" ht="21">
      <c r="A36" s="22">
        <v>32</v>
      </c>
      <c r="B36" s="21" t="s">
        <v>316</v>
      </c>
      <c r="C36" s="22" t="s">
        <v>1238</v>
      </c>
      <c r="D36" s="23" t="s">
        <v>324</v>
      </c>
      <c r="E36" s="24" t="s">
        <v>1263</v>
      </c>
      <c r="F36" s="22"/>
      <c r="G36" s="22"/>
      <c r="H36" s="22">
        <v>2</v>
      </c>
      <c r="I36" s="22"/>
      <c r="J36" s="22"/>
      <c r="K36" s="41" t="s">
        <v>50</v>
      </c>
      <c r="L36" s="26" t="s">
        <v>1277</v>
      </c>
      <c r="M36" s="24" t="s">
        <v>1637</v>
      </c>
    </row>
    <row r="37" spans="1:13" ht="21">
      <c r="A37" s="22">
        <v>33</v>
      </c>
      <c r="B37" s="21" t="s">
        <v>112</v>
      </c>
      <c r="C37" s="22" t="s">
        <v>1237</v>
      </c>
      <c r="D37" s="23" t="s">
        <v>113</v>
      </c>
      <c r="E37" s="24" t="s">
        <v>1263</v>
      </c>
      <c r="F37" s="22"/>
      <c r="G37" s="22"/>
      <c r="H37" s="22">
        <v>1</v>
      </c>
      <c r="I37" s="22"/>
      <c r="J37" s="22"/>
      <c r="K37" s="41" t="s">
        <v>51</v>
      </c>
      <c r="L37" s="26" t="s">
        <v>1277</v>
      </c>
      <c r="M37" s="24" t="s">
        <v>1637</v>
      </c>
    </row>
    <row r="38" spans="1:13" ht="21">
      <c r="A38" s="22">
        <v>34</v>
      </c>
      <c r="B38" s="21" t="s">
        <v>316</v>
      </c>
      <c r="C38" s="22" t="s">
        <v>1236</v>
      </c>
      <c r="D38" s="23" t="s">
        <v>114</v>
      </c>
      <c r="E38" s="24" t="s">
        <v>1263</v>
      </c>
      <c r="F38" s="22"/>
      <c r="G38" s="22"/>
      <c r="H38" s="22">
        <v>2</v>
      </c>
      <c r="I38" s="22"/>
      <c r="J38" s="22"/>
      <c r="K38" s="41" t="s">
        <v>51</v>
      </c>
      <c r="L38" s="26" t="s">
        <v>1277</v>
      </c>
      <c r="M38" s="24" t="s">
        <v>1637</v>
      </c>
    </row>
    <row r="39" spans="1:13" ht="21">
      <c r="A39" s="22">
        <v>35</v>
      </c>
      <c r="B39" s="21" t="s">
        <v>23</v>
      </c>
      <c r="C39" s="22" t="s">
        <v>1235</v>
      </c>
      <c r="D39" s="23" t="s">
        <v>1678</v>
      </c>
      <c r="E39" s="24" t="s">
        <v>1263</v>
      </c>
      <c r="F39" s="22"/>
      <c r="G39" s="22"/>
      <c r="H39" s="22">
        <v>1</v>
      </c>
      <c r="I39" s="22"/>
      <c r="J39" s="22"/>
      <c r="K39" s="41">
        <v>30000</v>
      </c>
      <c r="L39" s="26" t="s">
        <v>1277</v>
      </c>
      <c r="M39" s="24" t="s">
        <v>1637</v>
      </c>
    </row>
    <row r="40" spans="1:13" ht="21">
      <c r="A40" s="22">
        <v>36</v>
      </c>
      <c r="B40" s="21" t="s">
        <v>1713</v>
      </c>
      <c r="C40" s="22" t="s">
        <v>1234</v>
      </c>
      <c r="D40" s="23" t="s">
        <v>115</v>
      </c>
      <c r="E40" s="24" t="s">
        <v>1263</v>
      </c>
      <c r="F40" s="22"/>
      <c r="G40" s="22"/>
      <c r="H40" s="22">
        <v>1</v>
      </c>
      <c r="I40" s="22"/>
      <c r="J40" s="22"/>
      <c r="K40" s="41">
        <v>30000</v>
      </c>
      <c r="L40" s="26" t="s">
        <v>1277</v>
      </c>
      <c r="M40" s="24" t="s">
        <v>1637</v>
      </c>
    </row>
    <row r="41" spans="1:13" ht="21">
      <c r="A41" s="22">
        <v>37</v>
      </c>
      <c r="B41" s="21" t="s">
        <v>1713</v>
      </c>
      <c r="C41" s="22" t="s">
        <v>1233</v>
      </c>
      <c r="D41" s="23" t="s">
        <v>116</v>
      </c>
      <c r="E41" s="24" t="s">
        <v>1263</v>
      </c>
      <c r="F41" s="22"/>
      <c r="G41" s="22"/>
      <c r="H41" s="22">
        <v>5</v>
      </c>
      <c r="I41" s="22"/>
      <c r="J41" s="22"/>
      <c r="K41" s="41">
        <v>63000</v>
      </c>
      <c r="L41" s="26" t="s">
        <v>1277</v>
      </c>
      <c r="M41" s="24" t="s">
        <v>1637</v>
      </c>
    </row>
    <row r="42" spans="1:13" ht="21">
      <c r="A42" s="22">
        <v>38</v>
      </c>
      <c r="B42" s="21" t="s">
        <v>2352</v>
      </c>
      <c r="C42" s="22" t="s">
        <v>1232</v>
      </c>
      <c r="D42" s="23" t="s">
        <v>117</v>
      </c>
      <c r="E42" s="24" t="s">
        <v>1521</v>
      </c>
      <c r="F42" s="22"/>
      <c r="G42" s="22"/>
      <c r="H42" s="22">
        <v>2</v>
      </c>
      <c r="I42" s="22"/>
      <c r="J42" s="22"/>
      <c r="K42" s="41">
        <v>7600</v>
      </c>
      <c r="L42" s="26" t="s">
        <v>1277</v>
      </c>
      <c r="M42" s="24" t="s">
        <v>1637</v>
      </c>
    </row>
    <row r="43" spans="1:13" ht="21">
      <c r="A43" s="22">
        <v>39</v>
      </c>
      <c r="B43" s="21" t="s">
        <v>1338</v>
      </c>
      <c r="C43" s="22" t="s">
        <v>1231</v>
      </c>
      <c r="D43" s="23" t="s">
        <v>118</v>
      </c>
      <c r="E43" s="24" t="s">
        <v>1263</v>
      </c>
      <c r="F43" s="22"/>
      <c r="G43" s="22"/>
      <c r="H43" s="22">
        <v>1</v>
      </c>
      <c r="I43" s="22"/>
      <c r="J43" s="22"/>
      <c r="K43" s="41">
        <v>20000</v>
      </c>
      <c r="L43" s="26" t="s">
        <v>1277</v>
      </c>
      <c r="M43" s="24" t="s">
        <v>1637</v>
      </c>
    </row>
    <row r="44" spans="1:13" ht="21">
      <c r="A44" s="22">
        <v>40</v>
      </c>
      <c r="B44" s="21" t="s">
        <v>119</v>
      </c>
      <c r="C44" s="22" t="s">
        <v>1230</v>
      </c>
      <c r="D44" s="23" t="s">
        <v>120</v>
      </c>
      <c r="E44" s="24" t="s">
        <v>1263</v>
      </c>
      <c r="F44" s="22"/>
      <c r="G44" s="22"/>
      <c r="H44" s="22">
        <v>1</v>
      </c>
      <c r="I44" s="22"/>
      <c r="J44" s="22"/>
      <c r="K44" s="41">
        <v>445000</v>
      </c>
      <c r="L44" s="26" t="s">
        <v>1277</v>
      </c>
      <c r="M44" s="24" t="s">
        <v>1637</v>
      </c>
    </row>
    <row r="45" spans="1:13" ht="21">
      <c r="A45" s="22">
        <v>41</v>
      </c>
      <c r="B45" s="21" t="s">
        <v>577</v>
      </c>
      <c r="C45" s="22" t="s">
        <v>1229</v>
      </c>
      <c r="D45" s="23" t="s">
        <v>121</v>
      </c>
      <c r="E45" s="24" t="s">
        <v>1263</v>
      </c>
      <c r="F45" s="22"/>
      <c r="G45" s="22"/>
      <c r="H45" s="22">
        <v>1</v>
      </c>
      <c r="I45" s="22"/>
      <c r="J45" s="22"/>
      <c r="K45" s="41">
        <v>185000</v>
      </c>
      <c r="L45" s="26" t="s">
        <v>1277</v>
      </c>
      <c r="M45" s="24" t="s">
        <v>1637</v>
      </c>
    </row>
    <row r="46" spans="1:13" ht="21">
      <c r="A46" s="22">
        <v>42</v>
      </c>
      <c r="B46" s="21" t="s">
        <v>122</v>
      </c>
      <c r="C46" s="22" t="s">
        <v>1228</v>
      </c>
      <c r="D46" s="23" t="s">
        <v>579</v>
      </c>
      <c r="E46" s="24" t="s">
        <v>1263</v>
      </c>
      <c r="F46" s="22"/>
      <c r="G46" s="22"/>
      <c r="H46" s="22">
        <v>1</v>
      </c>
      <c r="I46" s="22"/>
      <c r="J46" s="22"/>
      <c r="K46" s="41">
        <v>660000</v>
      </c>
      <c r="L46" s="26" t="s">
        <v>1277</v>
      </c>
      <c r="M46" s="24" t="s">
        <v>1637</v>
      </c>
    </row>
    <row r="47" spans="1:13" ht="21">
      <c r="A47" s="22">
        <v>43</v>
      </c>
      <c r="B47" s="21" t="s">
        <v>123</v>
      </c>
      <c r="C47" s="22" t="s">
        <v>1227</v>
      </c>
      <c r="D47" s="23" t="s">
        <v>124</v>
      </c>
      <c r="E47" s="24" t="s">
        <v>1263</v>
      </c>
      <c r="F47" s="22"/>
      <c r="G47" s="22"/>
      <c r="H47" s="22">
        <v>1</v>
      </c>
      <c r="I47" s="22"/>
      <c r="J47" s="22"/>
      <c r="K47" s="41">
        <v>306000</v>
      </c>
      <c r="L47" s="26" t="s">
        <v>1277</v>
      </c>
      <c r="M47" s="24" t="s">
        <v>1637</v>
      </c>
    </row>
    <row r="48" spans="1:13" ht="21">
      <c r="A48" s="22">
        <v>44</v>
      </c>
      <c r="B48" s="21" t="s">
        <v>125</v>
      </c>
      <c r="C48" s="22" t="s">
        <v>2530</v>
      </c>
      <c r="D48" s="23" t="s">
        <v>126</v>
      </c>
      <c r="E48" s="24" t="s">
        <v>1521</v>
      </c>
      <c r="F48" s="22"/>
      <c r="G48" s="22"/>
      <c r="H48" s="22">
        <v>20</v>
      </c>
      <c r="I48" s="22"/>
      <c r="J48" s="22"/>
      <c r="K48" s="41">
        <v>30000</v>
      </c>
      <c r="L48" s="26" t="s">
        <v>1277</v>
      </c>
      <c r="M48" s="24" t="s">
        <v>1637</v>
      </c>
    </row>
    <row r="49" spans="1:13" ht="21">
      <c r="A49" s="22">
        <v>45</v>
      </c>
      <c r="B49" s="21" t="s">
        <v>841</v>
      </c>
      <c r="C49" s="22" t="s">
        <v>842</v>
      </c>
      <c r="D49" s="158" t="s">
        <v>843</v>
      </c>
      <c r="E49" s="24" t="s">
        <v>1263</v>
      </c>
      <c r="F49" s="22"/>
      <c r="G49" s="22"/>
      <c r="H49" s="22">
        <v>1</v>
      </c>
      <c r="I49" s="22"/>
      <c r="J49" s="22"/>
      <c r="K49" s="41">
        <v>640000</v>
      </c>
      <c r="L49" s="26" t="s">
        <v>1277</v>
      </c>
      <c r="M49" s="24" t="s">
        <v>1637</v>
      </c>
    </row>
    <row r="50" spans="1:13" ht="21">
      <c r="A50" s="22">
        <v>46</v>
      </c>
      <c r="B50" s="21" t="s">
        <v>1319</v>
      </c>
      <c r="C50" s="22" t="s">
        <v>1320</v>
      </c>
      <c r="D50" s="158" t="s">
        <v>1321</v>
      </c>
      <c r="E50" s="24" t="s">
        <v>1263</v>
      </c>
      <c r="F50" s="22"/>
      <c r="G50" s="22"/>
      <c r="H50" s="22">
        <v>1</v>
      </c>
      <c r="I50" s="22"/>
      <c r="J50" s="22"/>
      <c r="K50" s="41">
        <v>589000</v>
      </c>
      <c r="L50" s="26" t="s">
        <v>1277</v>
      </c>
      <c r="M50" s="161" t="s">
        <v>1637</v>
      </c>
    </row>
    <row r="51" spans="1:13" ht="21">
      <c r="A51" s="22">
        <v>47</v>
      </c>
      <c r="B51" s="21" t="s">
        <v>2649</v>
      </c>
      <c r="C51" s="22" t="s">
        <v>2377</v>
      </c>
      <c r="D51" s="23" t="s">
        <v>2654</v>
      </c>
      <c r="E51" s="24" t="s">
        <v>1521</v>
      </c>
      <c r="F51" s="22"/>
      <c r="G51" s="22"/>
      <c r="H51" s="22">
        <v>1</v>
      </c>
      <c r="I51" s="22"/>
      <c r="J51" s="22"/>
      <c r="K51" s="165">
        <v>4161.25</v>
      </c>
      <c r="L51" s="26" t="s">
        <v>1277</v>
      </c>
      <c r="M51" s="161" t="s">
        <v>1637</v>
      </c>
    </row>
    <row r="52" spans="1:13" ht="21">
      <c r="A52" s="22">
        <v>48</v>
      </c>
      <c r="B52" s="21" t="s">
        <v>2689</v>
      </c>
      <c r="C52" s="22" t="s">
        <v>2690</v>
      </c>
      <c r="D52" s="23" t="s">
        <v>2691</v>
      </c>
      <c r="E52" s="24" t="s">
        <v>1179</v>
      </c>
      <c r="F52" s="22"/>
      <c r="G52" s="22"/>
      <c r="H52" s="22">
        <v>1</v>
      </c>
      <c r="I52" s="22"/>
      <c r="J52" s="22"/>
      <c r="K52" s="41">
        <v>287335</v>
      </c>
      <c r="L52" s="26" t="s">
        <v>1277</v>
      </c>
      <c r="M52" s="161" t="s">
        <v>1637</v>
      </c>
    </row>
    <row r="53" spans="1:13" ht="21">
      <c r="A53" s="22">
        <v>49</v>
      </c>
      <c r="B53" s="21" t="s">
        <v>1176</v>
      </c>
      <c r="C53" s="22" t="s">
        <v>2403</v>
      </c>
      <c r="D53" s="23" t="s">
        <v>218</v>
      </c>
      <c r="E53" s="24" t="s">
        <v>1179</v>
      </c>
      <c r="F53" s="22"/>
      <c r="G53" s="22"/>
      <c r="H53" s="22">
        <v>8</v>
      </c>
      <c r="I53" s="22"/>
      <c r="J53" s="22"/>
      <c r="K53" s="28">
        <v>28000</v>
      </c>
      <c r="L53" s="26" t="s">
        <v>1277</v>
      </c>
      <c r="M53" s="154" t="s">
        <v>641</v>
      </c>
    </row>
    <row r="54" spans="1:13" ht="21">
      <c r="A54" s="22">
        <v>50</v>
      </c>
      <c r="B54" s="21" t="s">
        <v>1176</v>
      </c>
      <c r="C54" s="22" t="s">
        <v>2403</v>
      </c>
      <c r="D54" s="23" t="s">
        <v>219</v>
      </c>
      <c r="E54" s="24" t="s">
        <v>1179</v>
      </c>
      <c r="F54" s="22"/>
      <c r="G54" s="22"/>
      <c r="H54" s="22">
        <v>1</v>
      </c>
      <c r="I54" s="22"/>
      <c r="J54" s="22"/>
      <c r="K54" s="28">
        <v>19000</v>
      </c>
      <c r="L54" s="26" t="s">
        <v>1277</v>
      </c>
      <c r="M54" s="154" t="s">
        <v>641</v>
      </c>
    </row>
    <row r="55" spans="1:13" ht="21">
      <c r="A55" s="22">
        <v>51</v>
      </c>
      <c r="B55" s="21" t="s">
        <v>220</v>
      </c>
      <c r="C55" s="22" t="s">
        <v>2404</v>
      </c>
      <c r="D55" s="23" t="s">
        <v>221</v>
      </c>
      <c r="E55" s="24" t="s">
        <v>345</v>
      </c>
      <c r="F55" s="22"/>
      <c r="G55" s="22"/>
      <c r="H55" s="22">
        <v>100</v>
      </c>
      <c r="I55" s="22"/>
      <c r="J55" s="22"/>
      <c r="K55" s="20">
        <v>305</v>
      </c>
      <c r="L55" s="26" t="s">
        <v>1277</v>
      </c>
      <c r="M55" s="154" t="s">
        <v>641</v>
      </c>
    </row>
    <row r="56" spans="1:13" ht="21">
      <c r="A56" s="22">
        <v>52</v>
      </c>
      <c r="B56" s="21" t="s">
        <v>222</v>
      </c>
      <c r="C56" s="22" t="s">
        <v>2478</v>
      </c>
      <c r="D56" s="23" t="s">
        <v>223</v>
      </c>
      <c r="E56" s="24" t="s">
        <v>1521</v>
      </c>
      <c r="F56" s="22"/>
      <c r="G56" s="22"/>
      <c r="H56" s="22">
        <v>1</v>
      </c>
      <c r="I56" s="22"/>
      <c r="J56" s="22"/>
      <c r="K56" s="28">
        <v>30000</v>
      </c>
      <c r="L56" s="26" t="s">
        <v>1277</v>
      </c>
      <c r="M56" s="154" t="s">
        <v>641</v>
      </c>
    </row>
    <row r="57" spans="1:13" ht="21">
      <c r="A57" s="22">
        <v>53</v>
      </c>
      <c r="B57" s="21" t="s">
        <v>1279</v>
      </c>
      <c r="C57" s="22" t="s">
        <v>2477</v>
      </c>
      <c r="D57" s="23" t="s">
        <v>1280</v>
      </c>
      <c r="E57" s="24" t="s">
        <v>345</v>
      </c>
      <c r="F57" s="22"/>
      <c r="G57" s="22"/>
      <c r="H57" s="22">
        <v>1</v>
      </c>
      <c r="I57" s="22"/>
      <c r="J57" s="22"/>
      <c r="K57" s="28">
        <v>9000</v>
      </c>
      <c r="L57" s="26" t="s">
        <v>1277</v>
      </c>
      <c r="M57" s="154" t="s">
        <v>641</v>
      </c>
    </row>
    <row r="58" spans="1:13" ht="21">
      <c r="A58" s="22">
        <v>54</v>
      </c>
      <c r="B58" s="21" t="s">
        <v>1281</v>
      </c>
      <c r="C58" s="22" t="s">
        <v>2476</v>
      </c>
      <c r="D58" s="23" t="s">
        <v>1282</v>
      </c>
      <c r="E58" s="24" t="s">
        <v>1521</v>
      </c>
      <c r="F58" s="22"/>
      <c r="G58" s="22"/>
      <c r="H58" s="22">
        <v>1</v>
      </c>
      <c r="I58" s="22"/>
      <c r="J58" s="22"/>
      <c r="K58" s="28">
        <v>13900</v>
      </c>
      <c r="L58" s="26" t="s">
        <v>1277</v>
      </c>
      <c r="M58" s="154" t="s">
        <v>641</v>
      </c>
    </row>
    <row r="59" spans="1:13" ht="21">
      <c r="A59" s="22">
        <v>55</v>
      </c>
      <c r="B59" s="21" t="s">
        <v>1283</v>
      </c>
      <c r="C59" s="22" t="s">
        <v>2475</v>
      </c>
      <c r="D59" s="23" t="s">
        <v>1561</v>
      </c>
      <c r="E59" s="24" t="s">
        <v>1521</v>
      </c>
      <c r="F59" s="22"/>
      <c r="G59" s="22"/>
      <c r="H59" s="22">
        <v>20</v>
      </c>
      <c r="I59" s="22"/>
      <c r="J59" s="22"/>
      <c r="K59" s="28">
        <v>24000</v>
      </c>
      <c r="L59" s="26" t="s">
        <v>1277</v>
      </c>
      <c r="M59" s="154" t="s">
        <v>641</v>
      </c>
    </row>
    <row r="60" spans="1:13" ht="21">
      <c r="A60" s="22">
        <v>56</v>
      </c>
      <c r="B60" s="21" t="s">
        <v>1284</v>
      </c>
      <c r="C60" s="22" t="s">
        <v>2474</v>
      </c>
      <c r="D60" s="23" t="s">
        <v>1872</v>
      </c>
      <c r="E60" s="24" t="s">
        <v>1521</v>
      </c>
      <c r="F60" s="22"/>
      <c r="G60" s="22"/>
      <c r="H60" s="22">
        <v>1</v>
      </c>
      <c r="I60" s="22"/>
      <c r="J60" s="22"/>
      <c r="K60" s="28">
        <v>28000</v>
      </c>
      <c r="L60" s="26" t="s">
        <v>1277</v>
      </c>
      <c r="M60" s="154" t="s">
        <v>641</v>
      </c>
    </row>
    <row r="61" spans="1:13" ht="21">
      <c r="A61" s="22">
        <v>57</v>
      </c>
      <c r="B61" s="21" t="s">
        <v>1285</v>
      </c>
      <c r="C61" s="22" t="s">
        <v>2473</v>
      </c>
      <c r="D61" s="23" t="s">
        <v>1872</v>
      </c>
      <c r="E61" s="24" t="s">
        <v>1521</v>
      </c>
      <c r="F61" s="22"/>
      <c r="G61" s="22"/>
      <c r="H61" s="22">
        <v>4</v>
      </c>
      <c r="I61" s="22"/>
      <c r="J61" s="22"/>
      <c r="K61" s="28">
        <v>76000</v>
      </c>
      <c r="L61" s="26" t="s">
        <v>1277</v>
      </c>
      <c r="M61" s="154" t="s">
        <v>641</v>
      </c>
    </row>
    <row r="62" spans="1:13" ht="21">
      <c r="A62" s="22">
        <v>58</v>
      </c>
      <c r="B62" s="21" t="s">
        <v>1286</v>
      </c>
      <c r="C62" s="22" t="s">
        <v>2472</v>
      </c>
      <c r="D62" s="23" t="s">
        <v>1287</v>
      </c>
      <c r="E62" s="24" t="s">
        <v>1521</v>
      </c>
      <c r="F62" s="22"/>
      <c r="G62" s="22"/>
      <c r="H62" s="22">
        <v>5</v>
      </c>
      <c r="I62" s="22"/>
      <c r="J62" s="22"/>
      <c r="K62" s="28">
        <v>100000</v>
      </c>
      <c r="L62" s="26" t="s">
        <v>1277</v>
      </c>
      <c r="M62" s="154" t="s">
        <v>641</v>
      </c>
    </row>
    <row r="63" spans="1:13" ht="21">
      <c r="A63" s="22">
        <v>59</v>
      </c>
      <c r="B63" s="21" t="s">
        <v>334</v>
      </c>
      <c r="C63" s="22" t="s">
        <v>2471</v>
      </c>
      <c r="D63" s="23" t="s">
        <v>874</v>
      </c>
      <c r="E63" s="24" t="s">
        <v>1521</v>
      </c>
      <c r="F63" s="22"/>
      <c r="G63" s="22"/>
      <c r="H63" s="22">
        <v>1</v>
      </c>
      <c r="I63" s="22"/>
      <c r="J63" s="22"/>
      <c r="K63" s="28">
        <v>6200</v>
      </c>
      <c r="L63" s="26" t="s">
        <v>1277</v>
      </c>
      <c r="M63" s="154" t="s">
        <v>641</v>
      </c>
    </row>
    <row r="64" spans="1:13" ht="21">
      <c r="A64" s="22">
        <v>60</v>
      </c>
      <c r="B64" s="21" t="s">
        <v>1270</v>
      </c>
      <c r="C64" s="22" t="s">
        <v>982</v>
      </c>
      <c r="D64" s="23" t="s">
        <v>1289</v>
      </c>
      <c r="E64" s="24" t="s">
        <v>1263</v>
      </c>
      <c r="F64" s="22"/>
      <c r="G64" s="22"/>
      <c r="H64" s="22">
        <v>2</v>
      </c>
      <c r="I64" s="22"/>
      <c r="J64" s="22"/>
      <c r="K64" s="20">
        <v>7000</v>
      </c>
      <c r="L64" s="26" t="s">
        <v>1277</v>
      </c>
      <c r="M64" s="154" t="s">
        <v>641</v>
      </c>
    </row>
    <row r="65" spans="1:13" ht="21">
      <c r="A65" s="22">
        <v>61</v>
      </c>
      <c r="B65" s="21" t="s">
        <v>1501</v>
      </c>
      <c r="C65" s="22" t="s">
        <v>981</v>
      </c>
      <c r="D65" s="23" t="s">
        <v>1290</v>
      </c>
      <c r="E65" s="24" t="s">
        <v>1521</v>
      </c>
      <c r="F65" s="22"/>
      <c r="G65" s="22"/>
      <c r="H65" s="22">
        <v>1</v>
      </c>
      <c r="I65" s="22"/>
      <c r="J65" s="22"/>
      <c r="K65" s="20">
        <v>500</v>
      </c>
      <c r="L65" s="26" t="s">
        <v>1277</v>
      </c>
      <c r="M65" s="154" t="s">
        <v>641</v>
      </c>
    </row>
    <row r="66" spans="1:13" ht="21">
      <c r="A66" s="22">
        <v>62</v>
      </c>
      <c r="B66" s="21" t="s">
        <v>1291</v>
      </c>
      <c r="C66" s="22" t="s">
        <v>980</v>
      </c>
      <c r="D66" s="23" t="s">
        <v>2130</v>
      </c>
      <c r="E66" s="24" t="s">
        <v>1263</v>
      </c>
      <c r="F66" s="22"/>
      <c r="G66" s="22"/>
      <c r="H66" s="22">
        <v>1</v>
      </c>
      <c r="I66" s="22"/>
      <c r="J66" s="22"/>
      <c r="K66" s="28">
        <v>18000</v>
      </c>
      <c r="L66" s="26" t="s">
        <v>1277</v>
      </c>
      <c r="M66" s="154" t="s">
        <v>641</v>
      </c>
    </row>
    <row r="67" spans="1:13" ht="21">
      <c r="A67" s="22">
        <v>63</v>
      </c>
      <c r="B67" s="21" t="s">
        <v>1144</v>
      </c>
      <c r="C67" s="22" t="s">
        <v>979</v>
      </c>
      <c r="D67" s="23" t="s">
        <v>487</v>
      </c>
      <c r="E67" s="24" t="s">
        <v>1263</v>
      </c>
      <c r="F67" s="22"/>
      <c r="G67" s="22"/>
      <c r="H67" s="22">
        <v>1</v>
      </c>
      <c r="I67" s="22"/>
      <c r="J67" s="22"/>
      <c r="K67" s="28">
        <v>49000</v>
      </c>
      <c r="L67" s="26" t="s">
        <v>1277</v>
      </c>
      <c r="M67" s="154" t="s">
        <v>641</v>
      </c>
    </row>
    <row r="68" spans="1:13" ht="21">
      <c r="A68" s="22">
        <v>64</v>
      </c>
      <c r="B68" s="21" t="s">
        <v>1292</v>
      </c>
      <c r="C68" s="22" t="s">
        <v>1594</v>
      </c>
      <c r="D68" s="23" t="s">
        <v>1293</v>
      </c>
      <c r="E68" s="24" t="s">
        <v>1521</v>
      </c>
      <c r="F68" s="22"/>
      <c r="G68" s="22"/>
      <c r="H68" s="22">
        <v>1</v>
      </c>
      <c r="I68" s="22"/>
      <c r="J68" s="22"/>
      <c r="K68" s="28">
        <v>25000</v>
      </c>
      <c r="L68" s="26" t="s">
        <v>1277</v>
      </c>
      <c r="M68" s="154" t="s">
        <v>641</v>
      </c>
    </row>
    <row r="69" spans="1:13" ht="21">
      <c r="A69" s="22">
        <v>65</v>
      </c>
      <c r="B69" s="21" t="s">
        <v>1501</v>
      </c>
      <c r="C69" s="22" t="s">
        <v>978</v>
      </c>
      <c r="D69" s="23" t="s">
        <v>1294</v>
      </c>
      <c r="E69" s="24" t="s">
        <v>1521</v>
      </c>
      <c r="F69" s="22"/>
      <c r="G69" s="22"/>
      <c r="H69" s="22">
        <v>1</v>
      </c>
      <c r="I69" s="22"/>
      <c r="J69" s="22"/>
      <c r="K69" s="28">
        <v>3850</v>
      </c>
      <c r="L69" s="26" t="s">
        <v>1277</v>
      </c>
      <c r="M69" s="154" t="s">
        <v>641</v>
      </c>
    </row>
    <row r="70" spans="1:13" ht="21">
      <c r="A70" s="22">
        <v>66</v>
      </c>
      <c r="B70" s="21" t="s">
        <v>2103</v>
      </c>
      <c r="C70" s="22" t="s">
        <v>977</v>
      </c>
      <c r="D70" s="23" t="s">
        <v>91</v>
      </c>
      <c r="E70" s="24" t="s">
        <v>1521</v>
      </c>
      <c r="F70" s="22"/>
      <c r="G70" s="22"/>
      <c r="H70" s="22">
        <v>1</v>
      </c>
      <c r="I70" s="22"/>
      <c r="J70" s="22"/>
      <c r="K70" s="28">
        <v>2250</v>
      </c>
      <c r="L70" s="26" t="s">
        <v>1277</v>
      </c>
      <c r="M70" s="154" t="s">
        <v>641</v>
      </c>
    </row>
    <row r="71" spans="1:13" ht="21">
      <c r="A71" s="22">
        <v>67</v>
      </c>
      <c r="B71" s="21" t="s">
        <v>2103</v>
      </c>
      <c r="C71" s="22" t="s">
        <v>976</v>
      </c>
      <c r="D71" s="23" t="s">
        <v>1129</v>
      </c>
      <c r="E71" s="24" t="s">
        <v>1521</v>
      </c>
      <c r="F71" s="22"/>
      <c r="G71" s="22"/>
      <c r="H71" s="22">
        <v>1</v>
      </c>
      <c r="I71" s="22"/>
      <c r="J71" s="22"/>
      <c r="K71" s="28">
        <v>2250</v>
      </c>
      <c r="L71" s="26" t="s">
        <v>1277</v>
      </c>
      <c r="M71" s="154" t="s">
        <v>641</v>
      </c>
    </row>
    <row r="72" spans="1:13" ht="21">
      <c r="A72" s="22">
        <v>68</v>
      </c>
      <c r="B72" s="21" t="s">
        <v>339</v>
      </c>
      <c r="C72" s="22" t="s">
        <v>975</v>
      </c>
      <c r="D72" s="23" t="s">
        <v>1493</v>
      </c>
      <c r="E72" s="24" t="s">
        <v>1263</v>
      </c>
      <c r="F72" s="22"/>
      <c r="G72" s="22"/>
      <c r="H72" s="22">
        <v>1</v>
      </c>
      <c r="I72" s="22"/>
      <c r="J72" s="22"/>
      <c r="K72" s="28">
        <v>8300</v>
      </c>
      <c r="L72" s="26" t="s">
        <v>1277</v>
      </c>
      <c r="M72" s="154" t="s">
        <v>641</v>
      </c>
    </row>
    <row r="73" spans="1:13" ht="21">
      <c r="A73" s="22">
        <v>69</v>
      </c>
      <c r="B73" s="21" t="s">
        <v>1494</v>
      </c>
      <c r="C73" s="22" t="s">
        <v>1375</v>
      </c>
      <c r="D73" s="23" t="s">
        <v>1495</v>
      </c>
      <c r="E73" s="24" t="s">
        <v>345</v>
      </c>
      <c r="F73" s="22"/>
      <c r="G73" s="22"/>
      <c r="H73" s="22">
        <v>1</v>
      </c>
      <c r="I73" s="22"/>
      <c r="J73" s="22"/>
      <c r="K73" s="28">
        <v>7800</v>
      </c>
      <c r="L73" s="26" t="s">
        <v>1277</v>
      </c>
      <c r="M73" s="154" t="s">
        <v>641</v>
      </c>
    </row>
    <row r="74" spans="1:13" ht="21">
      <c r="A74" s="22">
        <v>70</v>
      </c>
      <c r="B74" s="21" t="s">
        <v>1496</v>
      </c>
      <c r="C74" s="22" t="s">
        <v>974</v>
      </c>
      <c r="D74" s="23" t="s">
        <v>1497</v>
      </c>
      <c r="E74" s="24" t="s">
        <v>1521</v>
      </c>
      <c r="F74" s="22"/>
      <c r="G74" s="22"/>
      <c r="H74" s="22">
        <v>2</v>
      </c>
      <c r="I74" s="22"/>
      <c r="J74" s="22"/>
      <c r="K74" s="28">
        <v>2400</v>
      </c>
      <c r="L74" s="26" t="s">
        <v>1277</v>
      </c>
      <c r="M74" s="154" t="s">
        <v>641</v>
      </c>
    </row>
    <row r="75" spans="1:13" ht="21.75">
      <c r="A75" s="22">
        <v>71</v>
      </c>
      <c r="B75" s="70" t="s">
        <v>642</v>
      </c>
      <c r="C75" s="71" t="s">
        <v>643</v>
      </c>
      <c r="D75" s="72" t="s">
        <v>644</v>
      </c>
      <c r="E75" s="24" t="s">
        <v>345</v>
      </c>
      <c r="F75" s="20"/>
      <c r="G75" s="20"/>
      <c r="H75" s="22">
        <v>2</v>
      </c>
      <c r="I75" s="20"/>
      <c r="J75" s="20"/>
      <c r="K75" s="74">
        <v>55000</v>
      </c>
      <c r="L75" s="26" t="s">
        <v>1277</v>
      </c>
      <c r="M75" s="154" t="s">
        <v>641</v>
      </c>
    </row>
    <row r="76" spans="1:13" ht="21.75">
      <c r="A76" s="22">
        <v>72</v>
      </c>
      <c r="B76" s="70" t="s">
        <v>645</v>
      </c>
      <c r="C76" s="71" t="s">
        <v>646</v>
      </c>
      <c r="D76" s="72" t="s">
        <v>1125</v>
      </c>
      <c r="E76" s="24" t="s">
        <v>1521</v>
      </c>
      <c r="F76" s="20"/>
      <c r="G76" s="20"/>
      <c r="H76" s="22">
        <v>2</v>
      </c>
      <c r="I76" s="20"/>
      <c r="J76" s="20"/>
      <c r="K76" s="74">
        <v>79800</v>
      </c>
      <c r="L76" s="26" t="s">
        <v>1277</v>
      </c>
      <c r="M76" s="154" t="s">
        <v>641</v>
      </c>
    </row>
    <row r="77" spans="1:13" ht="21.75">
      <c r="A77" s="22">
        <v>73</v>
      </c>
      <c r="B77" s="70" t="s">
        <v>645</v>
      </c>
      <c r="C77" s="71" t="s">
        <v>647</v>
      </c>
      <c r="D77" s="72" t="s">
        <v>648</v>
      </c>
      <c r="E77" s="24" t="s">
        <v>1521</v>
      </c>
      <c r="F77" s="20"/>
      <c r="G77" s="20"/>
      <c r="H77" s="22">
        <v>1</v>
      </c>
      <c r="I77" s="20"/>
      <c r="J77" s="20"/>
      <c r="K77" s="74">
        <v>1990</v>
      </c>
      <c r="L77" s="26" t="s">
        <v>1277</v>
      </c>
      <c r="M77" s="154" t="s">
        <v>641</v>
      </c>
    </row>
    <row r="78" spans="1:13" ht="21.75">
      <c r="A78" s="22">
        <v>74</v>
      </c>
      <c r="B78" s="70" t="s">
        <v>645</v>
      </c>
      <c r="C78" s="71" t="s">
        <v>649</v>
      </c>
      <c r="D78" s="72" t="s">
        <v>650</v>
      </c>
      <c r="E78" s="24" t="s">
        <v>1521</v>
      </c>
      <c r="F78" s="20"/>
      <c r="G78" s="20"/>
      <c r="H78" s="22">
        <v>1</v>
      </c>
      <c r="I78" s="20"/>
      <c r="J78" s="20"/>
      <c r="K78" s="74">
        <v>19900</v>
      </c>
      <c r="L78" s="26" t="s">
        <v>1277</v>
      </c>
      <c r="M78" s="154" t="s">
        <v>641</v>
      </c>
    </row>
    <row r="79" spans="1:13" ht="21.75">
      <c r="A79" s="22">
        <v>75</v>
      </c>
      <c r="B79" s="70" t="s">
        <v>645</v>
      </c>
      <c r="C79" s="71" t="s">
        <v>651</v>
      </c>
      <c r="D79" s="72" t="s">
        <v>501</v>
      </c>
      <c r="E79" s="24" t="s">
        <v>1521</v>
      </c>
      <c r="F79" s="20"/>
      <c r="G79" s="20"/>
      <c r="H79" s="22">
        <v>1</v>
      </c>
      <c r="I79" s="20"/>
      <c r="J79" s="20"/>
      <c r="K79" s="74">
        <v>59900</v>
      </c>
      <c r="L79" s="26" t="s">
        <v>1277</v>
      </c>
      <c r="M79" s="154" t="s">
        <v>641</v>
      </c>
    </row>
    <row r="80" spans="1:13" ht="21.75">
      <c r="A80" s="22">
        <v>76</v>
      </c>
      <c r="B80" s="70" t="s">
        <v>502</v>
      </c>
      <c r="C80" s="71" t="s">
        <v>503</v>
      </c>
      <c r="D80" s="72" t="s">
        <v>504</v>
      </c>
      <c r="E80" s="24" t="s">
        <v>1521</v>
      </c>
      <c r="F80" s="20"/>
      <c r="G80" s="20"/>
      <c r="H80" s="22">
        <v>1</v>
      </c>
      <c r="I80" s="20"/>
      <c r="J80" s="20"/>
      <c r="K80" s="74">
        <v>856</v>
      </c>
      <c r="L80" s="26" t="s">
        <v>1277</v>
      </c>
      <c r="M80" s="154" t="s">
        <v>641</v>
      </c>
    </row>
    <row r="81" spans="1:13" s="33" customFormat="1" ht="21.75" customHeight="1">
      <c r="A81" s="22">
        <v>77</v>
      </c>
      <c r="B81" s="70" t="s">
        <v>645</v>
      </c>
      <c r="C81" s="71" t="s">
        <v>505</v>
      </c>
      <c r="D81" s="72" t="s">
        <v>506</v>
      </c>
      <c r="E81" s="24" t="s">
        <v>1521</v>
      </c>
      <c r="F81" s="20"/>
      <c r="G81" s="20"/>
      <c r="H81" s="22">
        <v>1</v>
      </c>
      <c r="I81" s="20"/>
      <c r="J81" s="20"/>
      <c r="K81" s="74">
        <v>1284</v>
      </c>
      <c r="L81" s="26" t="s">
        <v>1277</v>
      </c>
      <c r="M81" s="154" t="s">
        <v>641</v>
      </c>
    </row>
    <row r="82" spans="1:13" s="33" customFormat="1" ht="21.75" customHeight="1">
      <c r="A82" s="22">
        <v>78</v>
      </c>
      <c r="B82" s="70" t="s">
        <v>2649</v>
      </c>
      <c r="C82" s="71" t="s">
        <v>2650</v>
      </c>
      <c r="D82" s="72" t="s">
        <v>2651</v>
      </c>
      <c r="E82" s="24" t="s">
        <v>1521</v>
      </c>
      <c r="F82" s="20"/>
      <c r="G82" s="20"/>
      <c r="H82" s="22">
        <v>8</v>
      </c>
      <c r="I82" s="20"/>
      <c r="J82" s="20"/>
      <c r="K82" s="74">
        <v>38520</v>
      </c>
      <c r="L82" s="26" t="s">
        <v>1277</v>
      </c>
      <c r="M82" s="154" t="s">
        <v>2652</v>
      </c>
    </row>
    <row r="83" spans="1:13" s="33" customFormat="1" ht="21.75" customHeight="1">
      <c r="A83" s="22">
        <v>79</v>
      </c>
      <c r="B83" s="70" t="s">
        <v>2700</v>
      </c>
      <c r="C83" s="71" t="s">
        <v>2407</v>
      </c>
      <c r="D83" s="72" t="s">
        <v>2701</v>
      </c>
      <c r="E83" s="24" t="s">
        <v>1521</v>
      </c>
      <c r="F83" s="20"/>
      <c r="G83" s="20"/>
      <c r="H83" s="22">
        <v>1</v>
      </c>
      <c r="I83" s="20"/>
      <c r="J83" s="20"/>
      <c r="K83" s="74">
        <v>15790</v>
      </c>
      <c r="L83" s="26" t="s">
        <v>1277</v>
      </c>
      <c r="M83" s="154" t="s">
        <v>2652</v>
      </c>
    </row>
    <row r="84" spans="1:13" s="33" customFormat="1" ht="21.75" customHeight="1">
      <c r="A84" s="22">
        <v>80</v>
      </c>
      <c r="B84" s="82">
        <v>18622</v>
      </c>
      <c r="C84" s="22" t="s">
        <v>1327</v>
      </c>
      <c r="D84" s="23" t="s">
        <v>1328</v>
      </c>
      <c r="E84" s="24" t="s">
        <v>345</v>
      </c>
      <c r="F84" s="20"/>
      <c r="G84" s="20"/>
      <c r="H84" s="22">
        <v>1</v>
      </c>
      <c r="I84" s="20"/>
      <c r="J84" s="20"/>
      <c r="K84" s="28">
        <v>581000</v>
      </c>
      <c r="L84" s="22" t="s">
        <v>1277</v>
      </c>
      <c r="M84" s="24" t="s">
        <v>1329</v>
      </c>
    </row>
    <row r="85" spans="1:13" s="33" customFormat="1" ht="21.75" customHeight="1">
      <c r="A85" s="22">
        <v>81</v>
      </c>
      <c r="B85" s="70" t="s">
        <v>2673</v>
      </c>
      <c r="C85" s="71" t="s">
        <v>2661</v>
      </c>
      <c r="D85" s="72" t="s">
        <v>874</v>
      </c>
      <c r="E85" s="24" t="s">
        <v>345</v>
      </c>
      <c r="F85" s="20"/>
      <c r="G85" s="20"/>
      <c r="H85" s="22">
        <v>1</v>
      </c>
      <c r="I85" s="20"/>
      <c r="J85" s="20"/>
      <c r="K85" s="74">
        <v>5790</v>
      </c>
      <c r="L85" s="26" t="s">
        <v>1277</v>
      </c>
      <c r="M85" s="154" t="s">
        <v>197</v>
      </c>
    </row>
    <row r="86" spans="1:13" s="33" customFormat="1" ht="21.75" customHeight="1">
      <c r="A86" s="22">
        <v>82</v>
      </c>
      <c r="B86" s="70" t="s">
        <v>2673</v>
      </c>
      <c r="C86" s="71" t="s">
        <v>2674</v>
      </c>
      <c r="D86" s="72" t="s">
        <v>2675</v>
      </c>
      <c r="E86" s="24" t="s">
        <v>345</v>
      </c>
      <c r="F86" s="20"/>
      <c r="G86" s="20"/>
      <c r="H86" s="22">
        <v>1</v>
      </c>
      <c r="I86" s="20"/>
      <c r="J86" s="20"/>
      <c r="K86" s="74">
        <v>2790</v>
      </c>
      <c r="L86" s="26" t="s">
        <v>1277</v>
      </c>
      <c r="M86" s="154" t="s">
        <v>197</v>
      </c>
    </row>
    <row r="87" spans="1:13" s="33" customFormat="1" ht="21.75" customHeight="1">
      <c r="A87" s="22">
        <v>83</v>
      </c>
      <c r="B87" s="70" t="s">
        <v>2673</v>
      </c>
      <c r="C87" s="71" t="s">
        <v>2676</v>
      </c>
      <c r="D87" s="72" t="s">
        <v>2677</v>
      </c>
      <c r="E87" s="24" t="s">
        <v>345</v>
      </c>
      <c r="F87" s="20"/>
      <c r="G87" s="20"/>
      <c r="H87" s="22">
        <v>13</v>
      </c>
      <c r="I87" s="20"/>
      <c r="J87" s="20"/>
      <c r="K87" s="74">
        <v>12300</v>
      </c>
      <c r="L87" s="26" t="s">
        <v>1277</v>
      </c>
      <c r="M87" s="154" t="s">
        <v>197</v>
      </c>
    </row>
    <row r="88" spans="1:13" s="33" customFormat="1" ht="21.75" customHeight="1">
      <c r="A88" s="22">
        <v>84</v>
      </c>
      <c r="B88" s="70" t="s">
        <v>2673</v>
      </c>
      <c r="C88" s="71" t="s">
        <v>2678</v>
      </c>
      <c r="D88" s="72" t="s">
        <v>2679</v>
      </c>
      <c r="E88" s="24" t="s">
        <v>345</v>
      </c>
      <c r="F88" s="20"/>
      <c r="G88" s="20"/>
      <c r="H88" s="22">
        <v>1</v>
      </c>
      <c r="I88" s="20"/>
      <c r="J88" s="20"/>
      <c r="K88" s="74">
        <v>1500</v>
      </c>
      <c r="L88" s="26" t="s">
        <v>1277</v>
      </c>
      <c r="M88" s="154" t="s">
        <v>197</v>
      </c>
    </row>
    <row r="89" spans="1:13" s="33" customFormat="1" ht="21.75" customHeight="1">
      <c r="A89" s="22">
        <v>85</v>
      </c>
      <c r="B89" s="70" t="s">
        <v>2673</v>
      </c>
      <c r="C89" s="71" t="s">
        <v>2680</v>
      </c>
      <c r="D89" s="72" t="s">
        <v>2681</v>
      </c>
      <c r="E89" s="24" t="s">
        <v>345</v>
      </c>
      <c r="F89" s="20"/>
      <c r="G89" s="20"/>
      <c r="H89" s="22">
        <v>1</v>
      </c>
      <c r="I89" s="20"/>
      <c r="J89" s="20"/>
      <c r="K89" s="74">
        <v>750</v>
      </c>
      <c r="L89" s="26" t="s">
        <v>1277</v>
      </c>
      <c r="M89" s="154" t="s">
        <v>197</v>
      </c>
    </row>
    <row r="90" spans="1:13" s="33" customFormat="1" ht="21.75" customHeight="1">
      <c r="A90" s="22">
        <v>86</v>
      </c>
      <c r="B90" s="70" t="s">
        <v>2673</v>
      </c>
      <c r="C90" s="71" t="s">
        <v>2682</v>
      </c>
      <c r="D90" s="72" t="s">
        <v>2683</v>
      </c>
      <c r="E90" s="24" t="s">
        <v>345</v>
      </c>
      <c r="F90" s="20"/>
      <c r="G90" s="20"/>
      <c r="H90" s="22">
        <v>1</v>
      </c>
      <c r="I90" s="20"/>
      <c r="J90" s="20"/>
      <c r="K90" s="74">
        <v>2990</v>
      </c>
      <c r="L90" s="26" t="s">
        <v>1277</v>
      </c>
      <c r="M90" s="154" t="s">
        <v>197</v>
      </c>
    </row>
    <row r="91" spans="1:13" s="33" customFormat="1" ht="21.75" customHeight="1">
      <c r="A91" s="22">
        <v>87</v>
      </c>
      <c r="B91" s="70" t="s">
        <v>2692</v>
      </c>
      <c r="C91" s="71" t="s">
        <v>823</v>
      </c>
      <c r="D91" s="72" t="s">
        <v>2693</v>
      </c>
      <c r="E91" s="24" t="s">
        <v>1521</v>
      </c>
      <c r="F91" s="20"/>
      <c r="G91" s="20"/>
      <c r="H91" s="22">
        <v>1</v>
      </c>
      <c r="I91" s="20"/>
      <c r="J91" s="20"/>
      <c r="K91" s="74">
        <v>28000</v>
      </c>
      <c r="L91" s="26" t="s">
        <v>1277</v>
      </c>
      <c r="M91" s="24" t="s">
        <v>2694</v>
      </c>
    </row>
    <row r="92" spans="1:13" s="33" customFormat="1" ht="21.75" customHeight="1">
      <c r="A92" s="22">
        <v>88</v>
      </c>
      <c r="B92" s="70" t="s">
        <v>2692</v>
      </c>
      <c r="C92" s="71" t="s">
        <v>2411</v>
      </c>
      <c r="D92" s="72" t="s">
        <v>2695</v>
      </c>
      <c r="E92" s="24" t="s">
        <v>1521</v>
      </c>
      <c r="F92" s="20"/>
      <c r="G92" s="20"/>
      <c r="H92" s="22">
        <v>2</v>
      </c>
      <c r="I92" s="20"/>
      <c r="J92" s="20"/>
      <c r="K92" s="74">
        <v>6000</v>
      </c>
      <c r="L92" s="26" t="s">
        <v>1277</v>
      </c>
      <c r="M92" s="24" t="s">
        <v>2694</v>
      </c>
    </row>
    <row r="93" spans="1:13" s="33" customFormat="1" ht="21.75" customHeight="1">
      <c r="A93" s="22">
        <v>89</v>
      </c>
      <c r="B93" s="169">
        <v>17882</v>
      </c>
      <c r="C93" s="24" t="s">
        <v>673</v>
      </c>
      <c r="D93" s="42" t="s">
        <v>674</v>
      </c>
      <c r="E93" s="24" t="s">
        <v>1521</v>
      </c>
      <c r="F93" s="75"/>
      <c r="G93" s="75"/>
      <c r="H93" s="24">
        <v>1</v>
      </c>
      <c r="I93" s="75"/>
      <c r="J93" s="24"/>
      <c r="K93" s="159">
        <v>16000</v>
      </c>
      <c r="L93" s="26" t="s">
        <v>1277</v>
      </c>
      <c r="M93" s="154" t="s">
        <v>2079</v>
      </c>
    </row>
    <row r="94" spans="1:13" s="33" customFormat="1" ht="21.75" customHeight="1">
      <c r="A94" s="22">
        <v>90</v>
      </c>
      <c r="B94" s="169">
        <v>17882</v>
      </c>
      <c r="C94" s="24" t="s">
        <v>675</v>
      </c>
      <c r="D94" s="42" t="s">
        <v>676</v>
      </c>
      <c r="E94" s="24" t="s">
        <v>1521</v>
      </c>
      <c r="F94" s="75"/>
      <c r="G94" s="75"/>
      <c r="H94" s="24">
        <v>2</v>
      </c>
      <c r="I94" s="75"/>
      <c r="J94" s="24"/>
      <c r="K94" s="159">
        <v>97000</v>
      </c>
      <c r="L94" s="26" t="s">
        <v>1277</v>
      </c>
      <c r="M94" s="154" t="s">
        <v>2079</v>
      </c>
    </row>
    <row r="95" spans="1:13" s="33" customFormat="1" ht="21.75" customHeight="1">
      <c r="A95" s="22">
        <v>91</v>
      </c>
      <c r="B95" s="169">
        <v>17882</v>
      </c>
      <c r="C95" s="24" t="s">
        <v>679</v>
      </c>
      <c r="D95" s="42" t="s">
        <v>680</v>
      </c>
      <c r="E95" s="24" t="s">
        <v>1521</v>
      </c>
      <c r="F95" s="75"/>
      <c r="G95" s="75"/>
      <c r="H95" s="24">
        <v>1</v>
      </c>
      <c r="I95" s="75"/>
      <c r="J95" s="24"/>
      <c r="K95" s="159">
        <v>4000</v>
      </c>
      <c r="L95" s="26" t="s">
        <v>1277</v>
      </c>
      <c r="M95" s="154" t="s">
        <v>2079</v>
      </c>
    </row>
    <row r="96" spans="1:13" s="33" customFormat="1" ht="21.75" customHeight="1">
      <c r="A96" s="22">
        <v>92</v>
      </c>
      <c r="B96" s="76" t="s">
        <v>681</v>
      </c>
      <c r="C96" s="24" t="s">
        <v>2005</v>
      </c>
      <c r="D96" s="42" t="s">
        <v>2006</v>
      </c>
      <c r="E96" s="24" t="s">
        <v>1521</v>
      </c>
      <c r="F96" s="75"/>
      <c r="G96" s="75"/>
      <c r="H96" s="24">
        <v>1</v>
      </c>
      <c r="I96" s="75"/>
      <c r="J96" s="24"/>
      <c r="K96" s="28">
        <v>40000</v>
      </c>
      <c r="L96" s="26" t="s">
        <v>1277</v>
      </c>
      <c r="M96" s="154" t="s">
        <v>2079</v>
      </c>
    </row>
    <row r="97" spans="1:13" s="33" customFormat="1" ht="21.75" customHeight="1">
      <c r="A97" s="22">
        <v>93</v>
      </c>
      <c r="B97" s="169">
        <v>17328</v>
      </c>
      <c r="C97" s="24" t="s">
        <v>2007</v>
      </c>
      <c r="D97" s="42" t="s">
        <v>2008</v>
      </c>
      <c r="E97" s="24" t="s">
        <v>1521</v>
      </c>
      <c r="F97" s="75"/>
      <c r="G97" s="75"/>
      <c r="H97" s="24">
        <v>1</v>
      </c>
      <c r="I97" s="75"/>
      <c r="J97" s="24"/>
      <c r="K97" s="159">
        <v>4500</v>
      </c>
      <c r="L97" s="26" t="s">
        <v>1277</v>
      </c>
      <c r="M97" s="154" t="s">
        <v>2079</v>
      </c>
    </row>
    <row r="98" spans="1:13" s="33" customFormat="1" ht="21.75" customHeight="1">
      <c r="A98" s="22">
        <v>94</v>
      </c>
      <c r="B98" s="169">
        <v>17328</v>
      </c>
      <c r="C98" s="24" t="s">
        <v>2009</v>
      </c>
      <c r="D98" s="42" t="s">
        <v>2010</v>
      </c>
      <c r="E98" s="24" t="s">
        <v>1521</v>
      </c>
      <c r="F98" s="75"/>
      <c r="G98" s="75"/>
      <c r="H98" s="24">
        <v>1</v>
      </c>
      <c r="I98" s="75"/>
      <c r="J98" s="24"/>
      <c r="K98" s="159">
        <v>11000</v>
      </c>
      <c r="L98" s="26" t="s">
        <v>1277</v>
      </c>
      <c r="M98" s="154" t="s">
        <v>2079</v>
      </c>
    </row>
    <row r="99" spans="1:13" s="33" customFormat="1" ht="21.75" customHeight="1">
      <c r="A99" s="22">
        <v>95</v>
      </c>
      <c r="B99" s="169">
        <v>17328</v>
      </c>
      <c r="C99" s="24" t="s">
        <v>2011</v>
      </c>
      <c r="D99" s="42" t="s">
        <v>2012</v>
      </c>
      <c r="E99" s="24" t="s">
        <v>1521</v>
      </c>
      <c r="F99" s="75"/>
      <c r="G99" s="75"/>
      <c r="H99" s="24">
        <v>1</v>
      </c>
      <c r="I99" s="75"/>
      <c r="J99" s="24"/>
      <c r="K99" s="159">
        <v>3800</v>
      </c>
      <c r="L99" s="26" t="s">
        <v>1277</v>
      </c>
      <c r="M99" s="154" t="s">
        <v>2079</v>
      </c>
    </row>
    <row r="100" spans="1:13" s="33" customFormat="1" ht="21.75" customHeight="1">
      <c r="A100" s="22">
        <v>96</v>
      </c>
      <c r="B100" s="169">
        <v>17328</v>
      </c>
      <c r="C100" s="24" t="s">
        <v>2013</v>
      </c>
      <c r="D100" s="42" t="s">
        <v>2014</v>
      </c>
      <c r="E100" s="24" t="s">
        <v>1521</v>
      </c>
      <c r="F100" s="75"/>
      <c r="G100" s="75"/>
      <c r="H100" s="24">
        <v>1</v>
      </c>
      <c r="I100" s="75"/>
      <c r="J100" s="24"/>
      <c r="K100" s="159">
        <v>4500</v>
      </c>
      <c r="L100" s="26" t="s">
        <v>1277</v>
      </c>
      <c r="M100" s="154" t="s">
        <v>2079</v>
      </c>
    </row>
    <row r="101" spans="1:13" s="33" customFormat="1" ht="21.75" customHeight="1">
      <c r="A101" s="22">
        <v>97</v>
      </c>
      <c r="B101" s="169">
        <v>16921</v>
      </c>
      <c r="C101" s="24" t="s">
        <v>2408</v>
      </c>
      <c r="D101" s="42" t="s">
        <v>2015</v>
      </c>
      <c r="E101" s="24" t="s">
        <v>1521</v>
      </c>
      <c r="F101" s="75"/>
      <c r="G101" s="75"/>
      <c r="H101" s="24">
        <v>1</v>
      </c>
      <c r="I101" s="75"/>
      <c r="J101" s="24"/>
      <c r="K101" s="172">
        <v>14000</v>
      </c>
      <c r="L101" s="26" t="s">
        <v>1277</v>
      </c>
      <c r="M101" s="154" t="s">
        <v>2079</v>
      </c>
    </row>
    <row r="102" spans="1:13" s="33" customFormat="1" ht="21.75" customHeight="1">
      <c r="A102" s="22">
        <v>98</v>
      </c>
      <c r="B102" s="169">
        <v>16921</v>
      </c>
      <c r="C102" s="24" t="s">
        <v>2418</v>
      </c>
      <c r="D102" s="42" t="s">
        <v>2016</v>
      </c>
      <c r="E102" s="24" t="s">
        <v>1521</v>
      </c>
      <c r="F102" s="75"/>
      <c r="G102" s="75"/>
      <c r="H102" s="24">
        <v>1</v>
      </c>
      <c r="I102" s="75"/>
      <c r="J102" s="24"/>
      <c r="K102" s="172">
        <v>6800</v>
      </c>
      <c r="L102" s="26" t="s">
        <v>1277</v>
      </c>
      <c r="M102" s="154" t="s">
        <v>2079</v>
      </c>
    </row>
    <row r="103" spans="1:13" s="33" customFormat="1" ht="21.75" customHeight="1">
      <c r="A103" s="22">
        <v>99</v>
      </c>
      <c r="B103" s="169">
        <v>17314</v>
      </c>
      <c r="C103" s="24" t="s">
        <v>2405</v>
      </c>
      <c r="D103" s="42" t="s">
        <v>494</v>
      </c>
      <c r="E103" s="24" t="s">
        <v>1521</v>
      </c>
      <c r="F103" s="75"/>
      <c r="G103" s="75"/>
      <c r="H103" s="24">
        <v>1</v>
      </c>
      <c r="I103" s="75"/>
      <c r="J103" s="24"/>
      <c r="K103" s="159">
        <v>11000</v>
      </c>
      <c r="L103" s="26" t="s">
        <v>1277</v>
      </c>
      <c r="M103" s="154" t="s">
        <v>2079</v>
      </c>
    </row>
    <row r="104" spans="1:13" ht="21.75" customHeight="1">
      <c r="A104" s="22">
        <v>100</v>
      </c>
      <c r="B104" s="169">
        <v>17314</v>
      </c>
      <c r="C104" s="24" t="s">
        <v>2417</v>
      </c>
      <c r="D104" s="42" t="s">
        <v>1856</v>
      </c>
      <c r="E104" s="24" t="s">
        <v>1521</v>
      </c>
      <c r="F104" s="75"/>
      <c r="G104" s="75"/>
      <c r="H104" s="24">
        <v>1</v>
      </c>
      <c r="I104" s="75"/>
      <c r="J104" s="24"/>
      <c r="K104" s="159">
        <v>15000</v>
      </c>
      <c r="L104" s="26" t="s">
        <v>1277</v>
      </c>
      <c r="M104" s="154" t="s">
        <v>2079</v>
      </c>
    </row>
    <row r="105" spans="1:13" ht="21.75" customHeight="1">
      <c r="A105" s="22">
        <v>101</v>
      </c>
      <c r="B105" s="70" t="s">
        <v>2019</v>
      </c>
      <c r="C105" s="71" t="s">
        <v>2020</v>
      </c>
      <c r="D105" s="72" t="s">
        <v>2021</v>
      </c>
      <c r="E105" s="24" t="s">
        <v>1521</v>
      </c>
      <c r="F105" s="22"/>
      <c r="G105" s="22"/>
      <c r="H105" s="22">
        <v>1</v>
      </c>
      <c r="I105" s="22"/>
      <c r="J105" s="22"/>
      <c r="K105" s="160">
        <v>10450</v>
      </c>
      <c r="L105" s="26" t="s">
        <v>1277</v>
      </c>
      <c r="M105" s="154" t="s">
        <v>2079</v>
      </c>
    </row>
    <row r="106" spans="1:13" ht="21.75">
      <c r="A106" s="22">
        <v>102</v>
      </c>
      <c r="B106" s="70" t="s">
        <v>2019</v>
      </c>
      <c r="C106" s="71" t="s">
        <v>2022</v>
      </c>
      <c r="D106" s="72" t="s">
        <v>2023</v>
      </c>
      <c r="E106" s="24" t="s">
        <v>1521</v>
      </c>
      <c r="F106" s="22"/>
      <c r="G106" s="22"/>
      <c r="H106" s="22">
        <v>1</v>
      </c>
      <c r="I106" s="22"/>
      <c r="J106" s="22"/>
      <c r="K106" s="28">
        <v>11000</v>
      </c>
      <c r="L106" s="26" t="s">
        <v>1277</v>
      </c>
      <c r="M106" s="154" t="s">
        <v>2079</v>
      </c>
    </row>
    <row r="107" spans="1:13" ht="21.75">
      <c r="A107" s="22">
        <v>103</v>
      </c>
      <c r="B107" s="70" t="s">
        <v>1331</v>
      </c>
      <c r="C107" s="71" t="s">
        <v>2643</v>
      </c>
      <c r="D107" s="72" t="s">
        <v>2644</v>
      </c>
      <c r="E107" s="24" t="s">
        <v>1521</v>
      </c>
      <c r="F107" s="22"/>
      <c r="G107" s="22"/>
      <c r="H107" s="22">
        <v>1</v>
      </c>
      <c r="I107" s="22"/>
      <c r="J107" s="22"/>
      <c r="K107" s="162">
        <v>2942.5</v>
      </c>
      <c r="L107" s="26" t="s">
        <v>1277</v>
      </c>
      <c r="M107" s="154" t="s">
        <v>2079</v>
      </c>
    </row>
    <row r="108" spans="1:13" ht="21.75">
      <c r="A108" s="22">
        <v>104</v>
      </c>
      <c r="B108" s="70" t="s">
        <v>1331</v>
      </c>
      <c r="C108" s="71" t="s">
        <v>2645</v>
      </c>
      <c r="D108" s="72" t="s">
        <v>2646</v>
      </c>
      <c r="E108" s="24" t="s">
        <v>1521</v>
      </c>
      <c r="F108" s="22"/>
      <c r="G108" s="22"/>
      <c r="H108" s="22">
        <v>1</v>
      </c>
      <c r="I108" s="22"/>
      <c r="J108" s="22"/>
      <c r="K108" s="163">
        <v>10272</v>
      </c>
      <c r="L108" s="26" t="s">
        <v>1277</v>
      </c>
      <c r="M108" s="154" t="s">
        <v>2079</v>
      </c>
    </row>
    <row r="109" spans="1:13" ht="21.75">
      <c r="A109" s="22">
        <v>105</v>
      </c>
      <c r="B109" s="70" t="s">
        <v>1331</v>
      </c>
      <c r="C109" s="71" t="s">
        <v>2647</v>
      </c>
      <c r="D109" s="72" t="s">
        <v>2648</v>
      </c>
      <c r="E109" s="24" t="s">
        <v>1521</v>
      </c>
      <c r="F109" s="22"/>
      <c r="G109" s="22"/>
      <c r="H109" s="22">
        <v>1</v>
      </c>
      <c r="I109" s="22"/>
      <c r="J109" s="22"/>
      <c r="K109" s="163">
        <v>4494</v>
      </c>
      <c r="L109" s="26" t="s">
        <v>1277</v>
      </c>
      <c r="M109" s="154" t="s">
        <v>2079</v>
      </c>
    </row>
    <row r="110" spans="1:13" ht="21.75">
      <c r="A110" s="22">
        <v>106</v>
      </c>
      <c r="B110" s="70" t="s">
        <v>2700</v>
      </c>
      <c r="C110" s="71" t="s">
        <v>2411</v>
      </c>
      <c r="D110" s="72" t="s">
        <v>2695</v>
      </c>
      <c r="E110" s="24" t="s">
        <v>1521</v>
      </c>
      <c r="F110" s="22"/>
      <c r="G110" s="22"/>
      <c r="H110" s="22">
        <v>3</v>
      </c>
      <c r="I110" s="22"/>
      <c r="J110" s="22"/>
      <c r="K110" s="163">
        <v>9150</v>
      </c>
      <c r="L110" s="26" t="s">
        <v>1277</v>
      </c>
      <c r="M110" s="154" t="s">
        <v>2079</v>
      </c>
    </row>
    <row r="111" spans="1:13" ht="21.75">
      <c r="A111" s="22">
        <v>107</v>
      </c>
      <c r="B111" s="70" t="s">
        <v>2706</v>
      </c>
      <c r="C111" s="71" t="s">
        <v>2418</v>
      </c>
      <c r="D111" s="72" t="s">
        <v>2707</v>
      </c>
      <c r="E111" s="24" t="s">
        <v>1521</v>
      </c>
      <c r="F111" s="22"/>
      <c r="G111" s="22"/>
      <c r="H111" s="22">
        <v>1</v>
      </c>
      <c r="I111" s="22"/>
      <c r="J111" s="22"/>
      <c r="K111" s="163">
        <v>34900</v>
      </c>
      <c r="L111" s="26" t="s">
        <v>1277</v>
      </c>
      <c r="M111" s="154" t="s">
        <v>2079</v>
      </c>
    </row>
    <row r="112" spans="1:13" ht="21">
      <c r="A112" s="22">
        <v>108</v>
      </c>
      <c r="B112" s="21" t="s">
        <v>63</v>
      </c>
      <c r="C112" s="22" t="s">
        <v>1597</v>
      </c>
      <c r="D112" s="23" t="s">
        <v>2024</v>
      </c>
      <c r="E112" s="24" t="s">
        <v>1521</v>
      </c>
      <c r="F112" s="22"/>
      <c r="G112" s="22"/>
      <c r="H112" s="22"/>
      <c r="I112" s="22">
        <v>1</v>
      </c>
      <c r="J112" s="22"/>
      <c r="K112" s="28">
        <v>28000</v>
      </c>
      <c r="L112" s="26" t="s">
        <v>1277</v>
      </c>
      <c r="M112" s="24" t="s">
        <v>2082</v>
      </c>
    </row>
    <row r="113" spans="1:13" ht="21">
      <c r="A113" s="22">
        <v>109</v>
      </c>
      <c r="B113" s="21" t="s">
        <v>61</v>
      </c>
      <c r="C113" s="22" t="s">
        <v>823</v>
      </c>
      <c r="D113" s="23" t="s">
        <v>2025</v>
      </c>
      <c r="E113" s="24" t="s">
        <v>1521</v>
      </c>
      <c r="F113" s="22"/>
      <c r="G113" s="22"/>
      <c r="H113" s="22"/>
      <c r="I113" s="22">
        <v>1</v>
      </c>
      <c r="J113" s="22"/>
      <c r="K113" s="28">
        <v>22369</v>
      </c>
      <c r="L113" s="26" t="s">
        <v>1277</v>
      </c>
      <c r="M113" s="24" t="s">
        <v>2082</v>
      </c>
    </row>
    <row r="114" spans="1:13" s="88" customFormat="1" ht="21.75">
      <c r="A114" s="22">
        <v>110</v>
      </c>
      <c r="B114" s="21" t="s">
        <v>62</v>
      </c>
      <c r="C114" s="22" t="s">
        <v>823</v>
      </c>
      <c r="D114" s="23" t="s">
        <v>2024</v>
      </c>
      <c r="E114" s="24" t="s">
        <v>1521</v>
      </c>
      <c r="F114" s="22"/>
      <c r="G114" s="22"/>
      <c r="H114" s="22"/>
      <c r="I114" s="22">
        <v>1</v>
      </c>
      <c r="J114" s="22"/>
      <c r="K114" s="28">
        <v>25620</v>
      </c>
      <c r="L114" s="26" t="s">
        <v>1277</v>
      </c>
      <c r="M114" s="24" t="s">
        <v>2082</v>
      </c>
    </row>
    <row r="115" spans="1:13" s="88" customFormat="1" ht="21.75">
      <c r="A115" s="22">
        <v>111</v>
      </c>
      <c r="B115" s="72"/>
      <c r="C115" s="72" t="s">
        <v>2409</v>
      </c>
      <c r="D115" s="23" t="s">
        <v>2029</v>
      </c>
      <c r="E115" s="24"/>
      <c r="F115" s="72"/>
      <c r="G115" s="72"/>
      <c r="H115" s="72"/>
      <c r="I115" s="22">
        <v>1</v>
      </c>
      <c r="J115" s="72"/>
      <c r="K115" s="72"/>
      <c r="L115" s="26" t="s">
        <v>1277</v>
      </c>
      <c r="M115" s="24" t="s">
        <v>2082</v>
      </c>
    </row>
    <row r="116" spans="1:13" s="88" customFormat="1" ht="21.75">
      <c r="A116" s="22">
        <v>112</v>
      </c>
      <c r="B116" s="21" t="s">
        <v>62</v>
      </c>
      <c r="C116" s="72" t="s">
        <v>2410</v>
      </c>
      <c r="D116" s="23" t="s">
        <v>2030</v>
      </c>
      <c r="E116" s="24" t="s">
        <v>1521</v>
      </c>
      <c r="F116" s="72"/>
      <c r="G116" s="72"/>
      <c r="H116" s="72"/>
      <c r="I116" s="22">
        <v>1</v>
      </c>
      <c r="J116" s="72"/>
      <c r="K116" s="83">
        <v>1990</v>
      </c>
      <c r="L116" s="26" t="s">
        <v>1277</v>
      </c>
      <c r="M116" s="24" t="s">
        <v>2082</v>
      </c>
    </row>
    <row r="117" spans="1:13" s="88" customFormat="1" ht="21.75">
      <c r="A117" s="22">
        <v>113</v>
      </c>
      <c r="B117" s="72"/>
      <c r="C117" s="72"/>
      <c r="D117" s="23" t="s">
        <v>2032</v>
      </c>
      <c r="E117" s="72"/>
      <c r="F117" s="72"/>
      <c r="G117" s="72"/>
      <c r="H117" s="72"/>
      <c r="I117" s="22">
        <v>1</v>
      </c>
      <c r="J117" s="72"/>
      <c r="K117" s="72"/>
      <c r="L117" s="26" t="s">
        <v>1277</v>
      </c>
      <c r="M117" s="24" t="s">
        <v>2082</v>
      </c>
    </row>
    <row r="118" spans="1:13" s="88" customFormat="1" ht="21.75">
      <c r="A118" s="22">
        <v>114</v>
      </c>
      <c r="B118" s="72"/>
      <c r="C118" s="72"/>
      <c r="D118" s="23" t="s">
        <v>2032</v>
      </c>
      <c r="E118" s="72"/>
      <c r="F118" s="72"/>
      <c r="G118" s="72"/>
      <c r="H118" s="72"/>
      <c r="I118" s="22">
        <v>1</v>
      </c>
      <c r="J118" s="72"/>
      <c r="K118" s="72"/>
      <c r="L118" s="26" t="s">
        <v>1277</v>
      </c>
      <c r="M118" s="24" t="s">
        <v>2082</v>
      </c>
    </row>
    <row r="119" spans="1:13" s="88" customFormat="1" ht="21.75">
      <c r="A119" s="22">
        <v>115</v>
      </c>
      <c r="B119" s="72"/>
      <c r="C119" s="72"/>
      <c r="D119" s="23" t="s">
        <v>2032</v>
      </c>
      <c r="E119" s="72"/>
      <c r="F119" s="72"/>
      <c r="G119" s="72"/>
      <c r="H119" s="72"/>
      <c r="I119" s="22">
        <v>1</v>
      </c>
      <c r="J119" s="72"/>
      <c r="K119" s="72"/>
      <c r="L119" s="26" t="s">
        <v>1277</v>
      </c>
      <c r="M119" s="24" t="s">
        <v>2082</v>
      </c>
    </row>
    <row r="120" spans="1:13" s="88" customFormat="1" ht="21.75">
      <c r="A120" s="22">
        <v>116</v>
      </c>
      <c r="B120" s="72"/>
      <c r="C120" s="72"/>
      <c r="D120" s="23" t="s">
        <v>2032</v>
      </c>
      <c r="E120" s="72"/>
      <c r="F120" s="72"/>
      <c r="G120" s="72"/>
      <c r="H120" s="72"/>
      <c r="I120" s="22">
        <v>1</v>
      </c>
      <c r="J120" s="72"/>
      <c r="K120" s="72"/>
      <c r="L120" s="26" t="s">
        <v>1277</v>
      </c>
      <c r="M120" s="24" t="s">
        <v>2082</v>
      </c>
    </row>
    <row r="121" spans="1:13" s="88" customFormat="1" ht="21.75">
      <c r="A121" s="22">
        <v>117</v>
      </c>
      <c r="B121" s="72"/>
      <c r="C121" s="72"/>
      <c r="D121" s="23" t="s">
        <v>2032</v>
      </c>
      <c r="E121" s="72"/>
      <c r="F121" s="72"/>
      <c r="G121" s="72"/>
      <c r="H121" s="72"/>
      <c r="I121" s="22">
        <v>1</v>
      </c>
      <c r="J121" s="72"/>
      <c r="K121" s="72"/>
      <c r="L121" s="26" t="s">
        <v>1277</v>
      </c>
      <c r="M121" s="24" t="s">
        <v>2082</v>
      </c>
    </row>
    <row r="122" spans="1:13" s="88" customFormat="1" ht="21.75">
      <c r="A122" s="22">
        <v>118</v>
      </c>
      <c r="B122" s="72"/>
      <c r="C122" s="72"/>
      <c r="D122" s="23" t="s">
        <v>2033</v>
      </c>
      <c r="E122" s="72"/>
      <c r="F122" s="72"/>
      <c r="G122" s="72"/>
      <c r="H122" s="72"/>
      <c r="I122" s="22">
        <v>4</v>
      </c>
      <c r="J122" s="72"/>
      <c r="K122" s="72"/>
      <c r="L122" s="26" t="s">
        <v>1277</v>
      </c>
      <c r="M122" s="24" t="s">
        <v>2082</v>
      </c>
    </row>
    <row r="123" spans="1:13" s="88" customFormat="1" ht="21.75">
      <c r="A123" s="22">
        <v>119</v>
      </c>
      <c r="B123" s="72"/>
      <c r="C123" s="72"/>
      <c r="D123" s="23" t="s">
        <v>2034</v>
      </c>
      <c r="E123" s="72"/>
      <c r="F123" s="72"/>
      <c r="G123" s="72"/>
      <c r="H123" s="72"/>
      <c r="I123" s="22">
        <v>4</v>
      </c>
      <c r="J123" s="72"/>
      <c r="K123" s="72"/>
      <c r="L123" s="26" t="s">
        <v>1277</v>
      </c>
      <c r="M123" s="24" t="s">
        <v>2082</v>
      </c>
    </row>
    <row r="124" spans="1:13" s="88" customFormat="1" ht="21.75">
      <c r="A124" s="22">
        <v>120</v>
      </c>
      <c r="B124" s="170">
        <v>14534</v>
      </c>
      <c r="C124" s="71" t="s">
        <v>2420</v>
      </c>
      <c r="D124" s="23" t="s">
        <v>814</v>
      </c>
      <c r="E124" s="173" t="s">
        <v>1521</v>
      </c>
      <c r="F124" s="72"/>
      <c r="G124" s="72"/>
      <c r="H124" s="72"/>
      <c r="I124" s="71">
        <v>16</v>
      </c>
      <c r="J124" s="83">
        <v>1600</v>
      </c>
      <c r="K124" s="83">
        <v>25600</v>
      </c>
      <c r="L124" s="26" t="s">
        <v>1277</v>
      </c>
      <c r="M124" s="24" t="s">
        <v>2082</v>
      </c>
    </row>
    <row r="125" spans="1:13" s="88" customFormat="1" ht="21.75">
      <c r="A125" s="22">
        <v>121</v>
      </c>
      <c r="B125" s="170">
        <v>14534</v>
      </c>
      <c r="C125" s="71" t="s">
        <v>2420</v>
      </c>
      <c r="D125" s="23" t="s">
        <v>815</v>
      </c>
      <c r="E125" s="173" t="s">
        <v>1521</v>
      </c>
      <c r="F125" s="72"/>
      <c r="G125" s="72"/>
      <c r="H125" s="72"/>
      <c r="I125" s="71">
        <v>15</v>
      </c>
      <c r="J125" s="83">
        <v>1600</v>
      </c>
      <c r="K125" s="83">
        <v>24000</v>
      </c>
      <c r="L125" s="26" t="s">
        <v>1277</v>
      </c>
      <c r="M125" s="24" t="s">
        <v>2082</v>
      </c>
    </row>
    <row r="126" spans="1:13" s="88" customFormat="1" ht="21.75">
      <c r="A126" s="22">
        <v>122</v>
      </c>
      <c r="B126" s="170">
        <v>18420</v>
      </c>
      <c r="C126" s="71" t="s">
        <v>2412</v>
      </c>
      <c r="D126" s="23" t="s">
        <v>2035</v>
      </c>
      <c r="E126" s="173" t="s">
        <v>1521</v>
      </c>
      <c r="F126" s="72"/>
      <c r="G126" s="72"/>
      <c r="H126" s="72"/>
      <c r="I126" s="22">
        <v>1</v>
      </c>
      <c r="J126" s="72"/>
      <c r="K126" s="83">
        <v>8000</v>
      </c>
      <c r="L126" s="26" t="s">
        <v>1277</v>
      </c>
      <c r="M126" s="24" t="s">
        <v>2082</v>
      </c>
    </row>
    <row r="127" spans="1:13" s="88" customFormat="1" ht="21.75">
      <c r="A127" s="22">
        <v>123</v>
      </c>
      <c r="B127" s="170">
        <v>18362</v>
      </c>
      <c r="C127" s="71" t="s">
        <v>2412</v>
      </c>
      <c r="D127" s="23" t="s">
        <v>2036</v>
      </c>
      <c r="E127" s="173" t="s">
        <v>1521</v>
      </c>
      <c r="F127" s="72"/>
      <c r="G127" s="72"/>
      <c r="H127" s="72"/>
      <c r="I127" s="22">
        <v>1</v>
      </c>
      <c r="J127" s="72"/>
      <c r="K127" s="83">
        <v>15000</v>
      </c>
      <c r="L127" s="26" t="s">
        <v>1277</v>
      </c>
      <c r="M127" s="24" t="s">
        <v>2082</v>
      </c>
    </row>
    <row r="128" spans="1:13" s="88" customFormat="1" ht="21.75">
      <c r="A128" s="22">
        <v>124</v>
      </c>
      <c r="B128" s="170">
        <v>18362</v>
      </c>
      <c r="C128" s="71" t="s">
        <v>291</v>
      </c>
      <c r="D128" s="23" t="s">
        <v>2037</v>
      </c>
      <c r="E128" s="173" t="s">
        <v>1521</v>
      </c>
      <c r="F128" s="72"/>
      <c r="G128" s="72"/>
      <c r="H128" s="72"/>
      <c r="I128" s="22">
        <v>2</v>
      </c>
      <c r="J128" s="72"/>
      <c r="K128" s="83">
        <v>20000</v>
      </c>
      <c r="L128" s="26" t="s">
        <v>1277</v>
      </c>
      <c r="M128" s="24" t="s">
        <v>2082</v>
      </c>
    </row>
    <row r="129" spans="1:13" s="88" customFormat="1" ht="21.75">
      <c r="A129" s="22">
        <v>125</v>
      </c>
      <c r="B129" s="170">
        <v>15911</v>
      </c>
      <c r="C129" s="71" t="s">
        <v>2413</v>
      </c>
      <c r="D129" s="72" t="s">
        <v>2038</v>
      </c>
      <c r="E129" s="173" t="s">
        <v>1521</v>
      </c>
      <c r="F129" s="72"/>
      <c r="G129" s="72"/>
      <c r="H129" s="72"/>
      <c r="I129" s="71">
        <v>1</v>
      </c>
      <c r="J129" s="72"/>
      <c r="K129" s="83">
        <v>2200</v>
      </c>
      <c r="L129" s="71" t="s">
        <v>1277</v>
      </c>
      <c r="M129" s="24" t="s">
        <v>2082</v>
      </c>
    </row>
    <row r="130" spans="1:13" s="88" customFormat="1" ht="21.75">
      <c r="A130" s="22">
        <v>126</v>
      </c>
      <c r="B130" s="71" t="s">
        <v>816</v>
      </c>
      <c r="C130" s="71" t="s">
        <v>817</v>
      </c>
      <c r="D130" s="72" t="s">
        <v>818</v>
      </c>
      <c r="E130" s="72" t="s">
        <v>821</v>
      </c>
      <c r="F130" s="72"/>
      <c r="G130" s="72"/>
      <c r="H130" s="71">
        <v>12</v>
      </c>
      <c r="I130" s="71"/>
      <c r="J130" s="72"/>
      <c r="K130" s="83">
        <v>13200</v>
      </c>
      <c r="L130" s="150" t="s">
        <v>1277</v>
      </c>
      <c r="M130" s="24" t="s">
        <v>2082</v>
      </c>
    </row>
    <row r="131" spans="1:13" s="88" customFormat="1" ht="21.75">
      <c r="A131" s="22">
        <v>127</v>
      </c>
      <c r="B131" s="71" t="s">
        <v>819</v>
      </c>
      <c r="C131" s="71" t="s">
        <v>291</v>
      </c>
      <c r="D131" s="72" t="s">
        <v>820</v>
      </c>
      <c r="E131" s="72" t="s">
        <v>821</v>
      </c>
      <c r="F131" s="72"/>
      <c r="G131" s="72"/>
      <c r="H131" s="71">
        <v>1</v>
      </c>
      <c r="I131" s="71"/>
      <c r="J131" s="72"/>
      <c r="K131" s="83">
        <v>20700</v>
      </c>
      <c r="L131" s="71" t="s">
        <v>1277</v>
      </c>
      <c r="M131" s="24" t="s">
        <v>2082</v>
      </c>
    </row>
    <row r="132" spans="1:13" s="88" customFormat="1" ht="21.75">
      <c r="A132" s="22">
        <v>128</v>
      </c>
      <c r="B132" s="71" t="s">
        <v>822</v>
      </c>
      <c r="C132" s="71" t="s">
        <v>823</v>
      </c>
      <c r="D132" s="72" t="s">
        <v>824</v>
      </c>
      <c r="E132" s="72" t="s">
        <v>821</v>
      </c>
      <c r="F132" s="72"/>
      <c r="G132" s="72"/>
      <c r="H132" s="71">
        <v>11</v>
      </c>
      <c r="I132" s="71"/>
      <c r="J132" s="72"/>
      <c r="K132" s="83">
        <v>136950</v>
      </c>
      <c r="L132" s="71" t="s">
        <v>1277</v>
      </c>
      <c r="M132" s="24" t="s">
        <v>2082</v>
      </c>
    </row>
    <row r="133" spans="1:13" ht="21.75">
      <c r="A133" s="22">
        <v>129</v>
      </c>
      <c r="B133" s="170">
        <v>15909</v>
      </c>
      <c r="C133" s="71" t="s">
        <v>2411</v>
      </c>
      <c r="D133" s="72" t="s">
        <v>2039</v>
      </c>
      <c r="E133" s="71" t="s">
        <v>1521</v>
      </c>
      <c r="F133" s="72"/>
      <c r="G133" s="72"/>
      <c r="H133" s="72"/>
      <c r="I133" s="71">
        <v>1</v>
      </c>
      <c r="J133" s="72"/>
      <c r="K133" s="83">
        <v>2500</v>
      </c>
      <c r="L133" s="71" t="s">
        <v>1277</v>
      </c>
      <c r="M133" s="24" t="s">
        <v>2082</v>
      </c>
    </row>
    <row r="134" spans="1:13" ht="21.75">
      <c r="A134" s="22">
        <v>130</v>
      </c>
      <c r="B134" s="170">
        <v>18887</v>
      </c>
      <c r="C134" s="71" t="s">
        <v>2696</v>
      </c>
      <c r="D134" s="72" t="s">
        <v>2697</v>
      </c>
      <c r="E134" s="71" t="s">
        <v>1521</v>
      </c>
      <c r="F134" s="72"/>
      <c r="G134" s="72"/>
      <c r="H134" s="71">
        <v>1</v>
      </c>
      <c r="I134" s="71"/>
      <c r="J134" s="72"/>
      <c r="K134" s="83">
        <v>98440</v>
      </c>
      <c r="L134" s="71" t="s">
        <v>1277</v>
      </c>
      <c r="M134" s="24" t="s">
        <v>2082</v>
      </c>
    </row>
    <row r="135" spans="1:13" ht="21.75">
      <c r="A135" s="22">
        <v>131</v>
      </c>
      <c r="B135" s="170">
        <v>18887</v>
      </c>
      <c r="C135" s="71" t="s">
        <v>2698</v>
      </c>
      <c r="D135" s="72" t="s">
        <v>2699</v>
      </c>
      <c r="E135" s="71" t="s">
        <v>1521</v>
      </c>
      <c r="F135" s="72"/>
      <c r="G135" s="72"/>
      <c r="H135" s="71">
        <v>1</v>
      </c>
      <c r="I135" s="71"/>
      <c r="J135" s="72"/>
      <c r="K135" s="83">
        <v>88810</v>
      </c>
      <c r="L135" s="71" t="s">
        <v>1277</v>
      </c>
      <c r="M135" s="24" t="s">
        <v>2082</v>
      </c>
    </row>
    <row r="136" spans="1:13" ht="21.75">
      <c r="A136" s="22">
        <v>132</v>
      </c>
      <c r="B136" s="170">
        <v>18887</v>
      </c>
      <c r="C136" s="71" t="s">
        <v>823</v>
      </c>
      <c r="D136" s="72" t="s">
        <v>2693</v>
      </c>
      <c r="E136" s="71" t="s">
        <v>1521</v>
      </c>
      <c r="F136" s="72"/>
      <c r="G136" s="72"/>
      <c r="H136" s="71">
        <v>3</v>
      </c>
      <c r="I136" s="71"/>
      <c r="J136" s="72"/>
      <c r="K136" s="83">
        <v>93000</v>
      </c>
      <c r="L136" s="71" t="s">
        <v>1277</v>
      </c>
      <c r="M136" s="24" t="s">
        <v>2082</v>
      </c>
    </row>
    <row r="137" spans="1:13" ht="21.75">
      <c r="A137" s="22">
        <v>133</v>
      </c>
      <c r="B137" s="70" t="s">
        <v>2174</v>
      </c>
      <c r="C137" s="71" t="s">
        <v>823</v>
      </c>
      <c r="D137" s="72" t="s">
        <v>487</v>
      </c>
      <c r="E137" s="71" t="s">
        <v>828</v>
      </c>
      <c r="F137" s="72"/>
      <c r="G137" s="72"/>
      <c r="H137" s="71">
        <v>1</v>
      </c>
      <c r="I137" s="71"/>
      <c r="J137" s="72"/>
      <c r="K137" s="74">
        <v>17000</v>
      </c>
      <c r="L137" s="71" t="s">
        <v>1277</v>
      </c>
      <c r="M137" s="154" t="s">
        <v>2175</v>
      </c>
    </row>
    <row r="138" spans="1:13" ht="21.75">
      <c r="A138" s="22">
        <v>134</v>
      </c>
      <c r="B138" s="70" t="s">
        <v>2174</v>
      </c>
      <c r="C138" s="71" t="s">
        <v>2425</v>
      </c>
      <c r="D138" s="72" t="s">
        <v>2176</v>
      </c>
      <c r="E138" s="71" t="s">
        <v>1521</v>
      </c>
      <c r="F138" s="72"/>
      <c r="G138" s="72"/>
      <c r="H138" s="71">
        <v>1</v>
      </c>
      <c r="I138" s="71"/>
      <c r="J138" s="72"/>
      <c r="K138" s="74">
        <v>2380</v>
      </c>
      <c r="L138" s="71" t="s">
        <v>1277</v>
      </c>
      <c r="M138" s="154" t="s">
        <v>2175</v>
      </c>
    </row>
    <row r="139" spans="1:13" ht="21.75">
      <c r="A139" s="22">
        <v>135</v>
      </c>
      <c r="B139" s="70" t="s">
        <v>1322</v>
      </c>
      <c r="C139" s="71" t="s">
        <v>1323</v>
      </c>
      <c r="D139" s="72" t="s">
        <v>1324</v>
      </c>
      <c r="E139" s="71" t="s">
        <v>828</v>
      </c>
      <c r="F139" s="72"/>
      <c r="G139" s="72"/>
      <c r="H139" s="71">
        <v>1</v>
      </c>
      <c r="I139" s="71"/>
      <c r="J139" s="72"/>
      <c r="K139" s="74">
        <v>9400</v>
      </c>
      <c r="L139" s="71" t="s">
        <v>1277</v>
      </c>
      <c r="M139" s="154" t="s">
        <v>2175</v>
      </c>
    </row>
    <row r="140" spans="1:13" ht="21.75">
      <c r="A140" s="22">
        <v>136</v>
      </c>
      <c r="B140" s="70" t="s">
        <v>1322</v>
      </c>
      <c r="C140" s="71" t="s">
        <v>1325</v>
      </c>
      <c r="D140" s="72" t="s">
        <v>1326</v>
      </c>
      <c r="E140" s="71" t="s">
        <v>1521</v>
      </c>
      <c r="F140" s="72"/>
      <c r="G140" s="72"/>
      <c r="H140" s="71">
        <v>1</v>
      </c>
      <c r="I140" s="71"/>
      <c r="J140" s="72"/>
      <c r="K140" s="74">
        <v>10900</v>
      </c>
      <c r="L140" s="71" t="s">
        <v>1277</v>
      </c>
      <c r="M140" s="154" t="s">
        <v>2175</v>
      </c>
    </row>
    <row r="141" spans="1:13" ht="21.75">
      <c r="A141" s="22">
        <v>137</v>
      </c>
      <c r="B141" s="70" t="s">
        <v>1322</v>
      </c>
      <c r="C141" s="71" t="s">
        <v>823</v>
      </c>
      <c r="D141" s="72" t="s">
        <v>487</v>
      </c>
      <c r="E141" s="71" t="s">
        <v>1521</v>
      </c>
      <c r="F141" s="72"/>
      <c r="G141" s="72"/>
      <c r="H141" s="71">
        <v>1</v>
      </c>
      <c r="I141" s="71"/>
      <c r="J141" s="72"/>
      <c r="K141" s="74">
        <v>17000</v>
      </c>
      <c r="L141" s="71" t="s">
        <v>1277</v>
      </c>
      <c r="M141" s="154" t="s">
        <v>2175</v>
      </c>
    </row>
    <row r="142" spans="1:13" ht="21.75">
      <c r="A142" s="22">
        <v>138</v>
      </c>
      <c r="B142" s="70" t="s">
        <v>1322</v>
      </c>
      <c r="C142" s="71" t="s">
        <v>1330</v>
      </c>
      <c r="D142" s="72" t="s">
        <v>1520</v>
      </c>
      <c r="E142" s="71" t="s">
        <v>1521</v>
      </c>
      <c r="F142" s="72"/>
      <c r="G142" s="72"/>
      <c r="H142" s="71">
        <v>2</v>
      </c>
      <c r="I142" s="71"/>
      <c r="J142" s="72"/>
      <c r="K142" s="74">
        <v>9000</v>
      </c>
      <c r="L142" s="71" t="s">
        <v>1277</v>
      </c>
      <c r="M142" s="154" t="s">
        <v>2175</v>
      </c>
    </row>
    <row r="143" spans="1:13" ht="21.75">
      <c r="A143" s="22">
        <v>139</v>
      </c>
      <c r="B143" s="70" t="s">
        <v>2700</v>
      </c>
      <c r="C143" s="71" t="s">
        <v>202</v>
      </c>
      <c r="D143" s="72" t="s">
        <v>2176</v>
      </c>
      <c r="E143" s="71" t="s">
        <v>1521</v>
      </c>
      <c r="F143" s="72"/>
      <c r="G143" s="72"/>
      <c r="H143" s="71">
        <v>1</v>
      </c>
      <c r="I143" s="71"/>
      <c r="J143" s="72"/>
      <c r="K143" s="74">
        <v>2380</v>
      </c>
      <c r="L143" s="71" t="s">
        <v>1277</v>
      </c>
      <c r="M143" s="154" t="s">
        <v>2175</v>
      </c>
    </row>
    <row r="144" spans="1:13" ht="21">
      <c r="A144" s="22">
        <v>140</v>
      </c>
      <c r="B144" s="21" t="s">
        <v>1498</v>
      </c>
      <c r="C144" s="22" t="s">
        <v>973</v>
      </c>
      <c r="D144" s="23" t="s">
        <v>1499</v>
      </c>
      <c r="E144" s="24" t="s">
        <v>1521</v>
      </c>
      <c r="F144" s="22"/>
      <c r="G144" s="22"/>
      <c r="H144" s="22">
        <v>2</v>
      </c>
      <c r="I144" s="22"/>
      <c r="J144" s="22"/>
      <c r="K144" s="28">
        <v>5000</v>
      </c>
      <c r="L144" s="26" t="s">
        <v>1277</v>
      </c>
      <c r="M144" s="24" t="s">
        <v>1638</v>
      </c>
    </row>
    <row r="145" spans="1:13" ht="21">
      <c r="A145" s="22">
        <v>141</v>
      </c>
      <c r="B145" s="21" t="s">
        <v>1284</v>
      </c>
      <c r="C145" s="22" t="s">
        <v>972</v>
      </c>
      <c r="D145" s="23" t="s">
        <v>0</v>
      </c>
      <c r="E145" s="24" t="s">
        <v>1521</v>
      </c>
      <c r="F145" s="22"/>
      <c r="G145" s="22"/>
      <c r="H145" s="22">
        <v>2</v>
      </c>
      <c r="I145" s="22"/>
      <c r="J145" s="22"/>
      <c r="K145" s="28">
        <v>5000</v>
      </c>
      <c r="L145" s="26" t="s">
        <v>1277</v>
      </c>
      <c r="M145" s="24" t="s">
        <v>1638</v>
      </c>
    </row>
    <row r="146" spans="1:13" ht="21">
      <c r="A146" s="22">
        <v>142</v>
      </c>
      <c r="B146" s="21" t="s">
        <v>1</v>
      </c>
      <c r="C146" s="22" t="s">
        <v>971</v>
      </c>
      <c r="D146" s="23" t="s">
        <v>2</v>
      </c>
      <c r="E146" s="24" t="s">
        <v>1521</v>
      </c>
      <c r="F146" s="22"/>
      <c r="G146" s="22"/>
      <c r="H146" s="22">
        <v>1</v>
      </c>
      <c r="I146" s="22"/>
      <c r="J146" s="22"/>
      <c r="K146" s="28">
        <v>7500</v>
      </c>
      <c r="L146" s="26" t="s">
        <v>1277</v>
      </c>
      <c r="M146" s="24" t="s">
        <v>1638</v>
      </c>
    </row>
    <row r="147" spans="1:13" ht="21">
      <c r="A147" s="22">
        <v>143</v>
      </c>
      <c r="B147" s="21" t="s">
        <v>1298</v>
      </c>
      <c r="C147" s="22" t="s">
        <v>2314</v>
      </c>
      <c r="D147" s="42" t="s">
        <v>1299</v>
      </c>
      <c r="E147" s="24" t="s">
        <v>345</v>
      </c>
      <c r="F147" s="22"/>
      <c r="G147" s="22"/>
      <c r="H147" s="22">
        <v>6</v>
      </c>
      <c r="I147" s="22"/>
      <c r="J147" s="22"/>
      <c r="K147" s="41">
        <v>6000</v>
      </c>
      <c r="L147" s="26" t="s">
        <v>1277</v>
      </c>
      <c r="M147" s="154" t="s">
        <v>1639</v>
      </c>
    </row>
    <row r="148" spans="1:13" ht="21">
      <c r="A148" s="22">
        <v>144</v>
      </c>
      <c r="B148" s="21" t="s">
        <v>1300</v>
      </c>
      <c r="C148" s="22" t="s">
        <v>2313</v>
      </c>
      <c r="D148" s="42" t="s">
        <v>1301</v>
      </c>
      <c r="E148" s="24" t="s">
        <v>1521</v>
      </c>
      <c r="F148" s="22"/>
      <c r="G148" s="22"/>
      <c r="H148" s="22">
        <v>1</v>
      </c>
      <c r="I148" s="22"/>
      <c r="J148" s="22"/>
      <c r="K148" s="41">
        <v>7600</v>
      </c>
      <c r="L148" s="26" t="s">
        <v>1277</v>
      </c>
      <c r="M148" s="154" t="s">
        <v>1639</v>
      </c>
    </row>
    <row r="149" spans="1:13" ht="21">
      <c r="A149" s="22">
        <v>145</v>
      </c>
      <c r="B149" s="21" t="s">
        <v>1176</v>
      </c>
      <c r="C149" s="22" t="s">
        <v>2414</v>
      </c>
      <c r="D149" s="42" t="s">
        <v>1302</v>
      </c>
      <c r="E149" s="24" t="s">
        <v>1179</v>
      </c>
      <c r="F149" s="22"/>
      <c r="G149" s="22"/>
      <c r="H149" s="22">
        <v>4</v>
      </c>
      <c r="I149" s="22"/>
      <c r="J149" s="22"/>
      <c r="K149" s="41">
        <v>36000</v>
      </c>
      <c r="L149" s="26" t="s">
        <v>1277</v>
      </c>
      <c r="M149" s="154" t="s">
        <v>1639</v>
      </c>
    </row>
    <row r="150" spans="1:13" ht="21">
      <c r="A150" s="22">
        <v>146</v>
      </c>
      <c r="B150" s="21" t="s">
        <v>1176</v>
      </c>
      <c r="C150" s="22" t="s">
        <v>2414</v>
      </c>
      <c r="D150" s="42" t="s">
        <v>1303</v>
      </c>
      <c r="E150" s="24" t="s">
        <v>1179</v>
      </c>
      <c r="F150" s="22"/>
      <c r="G150" s="22"/>
      <c r="H150" s="22">
        <v>2</v>
      </c>
      <c r="I150" s="22"/>
      <c r="J150" s="22"/>
      <c r="K150" s="41">
        <v>30000</v>
      </c>
      <c r="L150" s="26" t="s">
        <v>1277</v>
      </c>
      <c r="M150" s="154" t="s">
        <v>1639</v>
      </c>
    </row>
    <row r="151" spans="1:13" ht="21">
      <c r="A151" s="22">
        <v>147</v>
      </c>
      <c r="B151" s="21" t="s">
        <v>1304</v>
      </c>
      <c r="C151" s="22" t="s">
        <v>2312</v>
      </c>
      <c r="D151" s="42" t="s">
        <v>1305</v>
      </c>
      <c r="E151" s="24" t="s">
        <v>345</v>
      </c>
      <c r="F151" s="22"/>
      <c r="G151" s="22"/>
      <c r="H151" s="22">
        <v>2</v>
      </c>
      <c r="I151" s="22">
        <v>1</v>
      </c>
      <c r="J151" s="22"/>
      <c r="K151" s="41">
        <v>10300</v>
      </c>
      <c r="L151" s="26" t="s">
        <v>1277</v>
      </c>
      <c r="M151" s="154" t="s">
        <v>1639</v>
      </c>
    </row>
    <row r="152" spans="1:13" ht="21">
      <c r="A152" s="22">
        <v>148</v>
      </c>
      <c r="B152" s="21" t="s">
        <v>1306</v>
      </c>
      <c r="C152" s="22" t="s">
        <v>2469</v>
      </c>
      <c r="D152" s="42" t="s">
        <v>1307</v>
      </c>
      <c r="E152" s="24" t="s">
        <v>1521</v>
      </c>
      <c r="F152" s="22"/>
      <c r="G152" s="22"/>
      <c r="H152" s="22">
        <v>1</v>
      </c>
      <c r="I152" s="22"/>
      <c r="J152" s="22"/>
      <c r="K152" s="41">
        <v>50000</v>
      </c>
      <c r="L152" s="26" t="s">
        <v>1277</v>
      </c>
      <c r="M152" s="154" t="s">
        <v>1639</v>
      </c>
    </row>
    <row r="153" spans="1:13" ht="21">
      <c r="A153" s="22">
        <v>149</v>
      </c>
      <c r="B153" s="21" t="s">
        <v>1308</v>
      </c>
      <c r="C153" s="22" t="s">
        <v>2468</v>
      </c>
      <c r="D153" s="42" t="s">
        <v>1309</v>
      </c>
      <c r="E153" s="24" t="s">
        <v>345</v>
      </c>
      <c r="F153" s="22"/>
      <c r="G153" s="22"/>
      <c r="H153" s="22">
        <v>1</v>
      </c>
      <c r="I153" s="22">
        <v>1</v>
      </c>
      <c r="J153" s="22"/>
      <c r="K153" s="41">
        <v>8900</v>
      </c>
      <c r="L153" s="26" t="s">
        <v>1277</v>
      </c>
      <c r="M153" s="154" t="s">
        <v>1639</v>
      </c>
    </row>
    <row r="154" spans="1:13" ht="21">
      <c r="A154" s="22">
        <v>150</v>
      </c>
      <c r="B154" s="21" t="s">
        <v>1308</v>
      </c>
      <c r="C154" s="22" t="s">
        <v>2467</v>
      </c>
      <c r="D154" s="42" t="s">
        <v>1288</v>
      </c>
      <c r="E154" s="24" t="s">
        <v>345</v>
      </c>
      <c r="F154" s="22"/>
      <c r="G154" s="22"/>
      <c r="H154" s="22">
        <v>1</v>
      </c>
      <c r="I154" s="22"/>
      <c r="J154" s="22"/>
      <c r="K154" s="41">
        <v>8600</v>
      </c>
      <c r="L154" s="26" t="s">
        <v>1277</v>
      </c>
      <c r="M154" s="154" t="s">
        <v>1639</v>
      </c>
    </row>
    <row r="155" spans="1:13" ht="21">
      <c r="A155" s="22">
        <v>151</v>
      </c>
      <c r="B155" s="21" t="s">
        <v>1308</v>
      </c>
      <c r="C155" s="22" t="s">
        <v>2466</v>
      </c>
      <c r="D155" s="42" t="s">
        <v>1310</v>
      </c>
      <c r="E155" s="24" t="s">
        <v>345</v>
      </c>
      <c r="F155" s="22"/>
      <c r="G155" s="22"/>
      <c r="H155" s="22">
        <v>1</v>
      </c>
      <c r="I155" s="22"/>
      <c r="J155" s="22"/>
      <c r="K155" s="41">
        <v>6600</v>
      </c>
      <c r="L155" s="26" t="s">
        <v>1277</v>
      </c>
      <c r="M155" s="154" t="s">
        <v>1639</v>
      </c>
    </row>
    <row r="156" spans="1:13" ht="21">
      <c r="A156" s="22">
        <v>152</v>
      </c>
      <c r="B156" s="21" t="s">
        <v>1833</v>
      </c>
      <c r="C156" s="22" t="s">
        <v>2464</v>
      </c>
      <c r="D156" s="42" t="s">
        <v>487</v>
      </c>
      <c r="E156" s="24" t="s">
        <v>1521</v>
      </c>
      <c r="F156" s="22"/>
      <c r="G156" s="22"/>
      <c r="H156" s="22">
        <v>1</v>
      </c>
      <c r="I156" s="22"/>
      <c r="J156" s="22"/>
      <c r="K156" s="41">
        <v>75000</v>
      </c>
      <c r="L156" s="26" t="s">
        <v>1277</v>
      </c>
      <c r="M156" s="154" t="s">
        <v>1639</v>
      </c>
    </row>
    <row r="157" spans="1:13" ht="21">
      <c r="A157" s="22">
        <v>153</v>
      </c>
      <c r="B157" s="21" t="s">
        <v>492</v>
      </c>
      <c r="C157" s="22" t="s">
        <v>2463</v>
      </c>
      <c r="D157" s="42" t="s">
        <v>1313</v>
      </c>
      <c r="E157" s="24" t="s">
        <v>1263</v>
      </c>
      <c r="F157" s="22"/>
      <c r="G157" s="22"/>
      <c r="H157" s="22">
        <v>15</v>
      </c>
      <c r="I157" s="22"/>
      <c r="J157" s="22"/>
      <c r="K157" s="41">
        <v>125250</v>
      </c>
      <c r="L157" s="26" t="s">
        <v>1277</v>
      </c>
      <c r="M157" s="154" t="s">
        <v>1639</v>
      </c>
    </row>
    <row r="158" spans="1:13" ht="21">
      <c r="A158" s="22">
        <v>154</v>
      </c>
      <c r="B158" s="21" t="s">
        <v>492</v>
      </c>
      <c r="C158" s="22" t="s">
        <v>2462</v>
      </c>
      <c r="D158" s="42" t="s">
        <v>2123</v>
      </c>
      <c r="E158" s="24" t="s">
        <v>1263</v>
      </c>
      <c r="F158" s="22"/>
      <c r="G158" s="22"/>
      <c r="H158" s="22">
        <v>15</v>
      </c>
      <c r="I158" s="22"/>
      <c r="J158" s="22"/>
      <c r="K158" s="41">
        <v>375000</v>
      </c>
      <c r="L158" s="26" t="s">
        <v>1277</v>
      </c>
      <c r="M158" s="154" t="s">
        <v>1639</v>
      </c>
    </row>
    <row r="159" spans="1:13" ht="21">
      <c r="A159" s="22">
        <v>155</v>
      </c>
      <c r="B159" s="21" t="s">
        <v>492</v>
      </c>
      <c r="C159" s="22" t="s">
        <v>2461</v>
      </c>
      <c r="D159" s="42" t="s">
        <v>1314</v>
      </c>
      <c r="E159" s="24" t="s">
        <v>1263</v>
      </c>
      <c r="F159" s="22"/>
      <c r="G159" s="22">
        <v>5</v>
      </c>
      <c r="H159" s="22">
        <v>15</v>
      </c>
      <c r="I159" s="22"/>
      <c r="J159" s="22"/>
      <c r="K159" s="41">
        <v>125250</v>
      </c>
      <c r="L159" s="26" t="s">
        <v>1277</v>
      </c>
      <c r="M159" s="154" t="s">
        <v>1639</v>
      </c>
    </row>
    <row r="160" spans="1:13" ht="21">
      <c r="A160" s="22">
        <v>156</v>
      </c>
      <c r="B160" s="21" t="s">
        <v>492</v>
      </c>
      <c r="C160" s="22" t="s">
        <v>2460</v>
      </c>
      <c r="D160" s="42" t="s">
        <v>1315</v>
      </c>
      <c r="E160" s="24" t="s">
        <v>1263</v>
      </c>
      <c r="F160" s="22"/>
      <c r="G160" s="22"/>
      <c r="H160" s="22">
        <v>15</v>
      </c>
      <c r="I160" s="22"/>
      <c r="J160" s="22"/>
      <c r="K160" s="41">
        <v>13000</v>
      </c>
      <c r="L160" s="26" t="s">
        <v>1277</v>
      </c>
      <c r="M160" s="154" t="s">
        <v>1639</v>
      </c>
    </row>
    <row r="161" spans="1:13" ht="21">
      <c r="A161" s="22">
        <v>157</v>
      </c>
      <c r="B161" s="21" t="s">
        <v>1316</v>
      </c>
      <c r="C161" s="22" t="s">
        <v>2459</v>
      </c>
      <c r="D161" s="42" t="s">
        <v>1317</v>
      </c>
      <c r="E161" s="24" t="s">
        <v>1521</v>
      </c>
      <c r="F161" s="22"/>
      <c r="G161" s="22"/>
      <c r="H161" s="22">
        <v>1</v>
      </c>
      <c r="I161" s="22"/>
      <c r="J161" s="22"/>
      <c r="K161" s="41">
        <v>6000</v>
      </c>
      <c r="L161" s="26" t="s">
        <v>1277</v>
      </c>
      <c r="M161" s="154" t="s">
        <v>1639</v>
      </c>
    </row>
    <row r="162" spans="1:13" ht="21">
      <c r="A162" s="22">
        <v>158</v>
      </c>
      <c r="B162" s="21" t="s">
        <v>492</v>
      </c>
      <c r="C162" s="22" t="s">
        <v>2458</v>
      </c>
      <c r="D162" s="42" t="s">
        <v>1318</v>
      </c>
      <c r="E162" s="24" t="s">
        <v>1263</v>
      </c>
      <c r="F162" s="22"/>
      <c r="G162" s="22"/>
      <c r="H162" s="22">
        <v>35</v>
      </c>
      <c r="I162" s="22">
        <v>5</v>
      </c>
      <c r="J162" s="22"/>
      <c r="K162" s="41">
        <v>72000</v>
      </c>
      <c r="L162" s="26" t="s">
        <v>1277</v>
      </c>
      <c r="M162" s="154" t="s">
        <v>1639</v>
      </c>
    </row>
    <row r="163" spans="1:13" ht="21">
      <c r="A163" s="22">
        <v>159</v>
      </c>
      <c r="B163" s="21" t="s">
        <v>492</v>
      </c>
      <c r="C163" s="22" t="s">
        <v>2456</v>
      </c>
      <c r="D163" s="42" t="s">
        <v>207</v>
      </c>
      <c r="E163" s="24" t="s">
        <v>1263</v>
      </c>
      <c r="F163" s="22"/>
      <c r="G163" s="22"/>
      <c r="H163" s="22">
        <v>15</v>
      </c>
      <c r="I163" s="22"/>
      <c r="J163" s="22"/>
      <c r="K163" s="41">
        <v>2500</v>
      </c>
      <c r="L163" s="26" t="s">
        <v>1277</v>
      </c>
      <c r="M163" s="154" t="s">
        <v>1639</v>
      </c>
    </row>
    <row r="164" spans="1:13" ht="21">
      <c r="A164" s="22">
        <v>160</v>
      </c>
      <c r="B164" s="21" t="s">
        <v>208</v>
      </c>
      <c r="C164" s="22" t="s">
        <v>2455</v>
      </c>
      <c r="D164" s="42" t="s">
        <v>209</v>
      </c>
      <c r="E164" s="24" t="s">
        <v>1521</v>
      </c>
      <c r="F164" s="22"/>
      <c r="G164" s="22"/>
      <c r="H164" s="22">
        <v>1</v>
      </c>
      <c r="I164" s="22"/>
      <c r="J164" s="22"/>
      <c r="K164" s="41">
        <v>5000</v>
      </c>
      <c r="L164" s="26" t="s">
        <v>1277</v>
      </c>
      <c r="M164" s="154" t="s">
        <v>1639</v>
      </c>
    </row>
    <row r="165" spans="1:13" ht="21">
      <c r="A165" s="22">
        <v>161</v>
      </c>
      <c r="B165" s="21" t="s">
        <v>208</v>
      </c>
      <c r="C165" s="22" t="s">
        <v>2454</v>
      </c>
      <c r="D165" s="42" t="s">
        <v>98</v>
      </c>
      <c r="E165" s="24" t="s">
        <v>1521</v>
      </c>
      <c r="F165" s="22"/>
      <c r="G165" s="22"/>
      <c r="H165" s="22">
        <v>1</v>
      </c>
      <c r="I165" s="22"/>
      <c r="J165" s="22"/>
      <c r="K165" s="41">
        <v>3200</v>
      </c>
      <c r="L165" s="26" t="s">
        <v>1277</v>
      </c>
      <c r="M165" s="154" t="s">
        <v>1639</v>
      </c>
    </row>
    <row r="166" spans="1:13" ht="21">
      <c r="A166" s="22">
        <v>162</v>
      </c>
      <c r="B166" s="21" t="s">
        <v>1165</v>
      </c>
      <c r="C166" s="22" t="s">
        <v>2453</v>
      </c>
      <c r="D166" s="42" t="s">
        <v>210</v>
      </c>
      <c r="E166" s="24" t="s">
        <v>1521</v>
      </c>
      <c r="F166" s="22"/>
      <c r="G166" s="22"/>
      <c r="H166" s="22">
        <v>1</v>
      </c>
      <c r="I166" s="22"/>
      <c r="J166" s="22"/>
      <c r="K166" s="41">
        <v>2300</v>
      </c>
      <c r="L166" s="26" t="s">
        <v>1277</v>
      </c>
      <c r="M166" s="154" t="s">
        <v>1639</v>
      </c>
    </row>
    <row r="167" spans="1:13" ht="21">
      <c r="A167" s="22">
        <v>163</v>
      </c>
      <c r="B167" s="21" t="s">
        <v>208</v>
      </c>
      <c r="C167" s="22" t="s">
        <v>2452</v>
      </c>
      <c r="D167" s="42" t="s">
        <v>494</v>
      </c>
      <c r="E167" s="24" t="s">
        <v>1521</v>
      </c>
      <c r="F167" s="22"/>
      <c r="G167" s="22"/>
      <c r="H167" s="22">
        <v>2</v>
      </c>
      <c r="I167" s="22"/>
      <c r="J167" s="22"/>
      <c r="K167" s="41">
        <v>11800</v>
      </c>
      <c r="L167" s="26" t="s">
        <v>1277</v>
      </c>
      <c r="M167" s="154" t="s">
        <v>1639</v>
      </c>
    </row>
    <row r="168" spans="1:13" ht="21">
      <c r="A168" s="22">
        <v>164</v>
      </c>
      <c r="B168" s="21" t="s">
        <v>208</v>
      </c>
      <c r="C168" s="22" t="s">
        <v>2451</v>
      </c>
      <c r="D168" s="42" t="s">
        <v>1520</v>
      </c>
      <c r="E168" s="24" t="s">
        <v>1521</v>
      </c>
      <c r="F168" s="22"/>
      <c r="G168" s="22"/>
      <c r="H168" s="22">
        <v>1</v>
      </c>
      <c r="I168" s="22"/>
      <c r="J168" s="22"/>
      <c r="K168" s="41">
        <v>4000</v>
      </c>
      <c r="L168" s="26" t="s">
        <v>1277</v>
      </c>
      <c r="M168" s="154" t="s">
        <v>1639</v>
      </c>
    </row>
    <row r="169" spans="1:13" ht="21">
      <c r="A169" s="22">
        <v>165</v>
      </c>
      <c r="B169" s="21" t="s">
        <v>485</v>
      </c>
      <c r="C169" s="22" t="s">
        <v>2450</v>
      </c>
      <c r="D169" s="42" t="s">
        <v>491</v>
      </c>
      <c r="E169" s="24" t="s">
        <v>1521</v>
      </c>
      <c r="F169" s="22"/>
      <c r="G169" s="22"/>
      <c r="H169" s="22">
        <v>8</v>
      </c>
      <c r="I169" s="22"/>
      <c r="J169" s="22"/>
      <c r="K169" s="41">
        <v>182400</v>
      </c>
      <c r="L169" s="26" t="s">
        <v>1277</v>
      </c>
      <c r="M169" s="154" t="s">
        <v>1639</v>
      </c>
    </row>
    <row r="170" spans="1:13" ht="21.75">
      <c r="A170" s="22">
        <v>166</v>
      </c>
      <c r="B170" s="77" t="s">
        <v>2040</v>
      </c>
      <c r="C170" s="78" t="s">
        <v>2041</v>
      </c>
      <c r="D170" s="79" t="s">
        <v>1655</v>
      </c>
      <c r="E170" s="78" t="s">
        <v>1521</v>
      </c>
      <c r="F170" s="20"/>
      <c r="G170" s="20"/>
      <c r="H170" s="78">
        <v>1</v>
      </c>
      <c r="I170" s="20"/>
      <c r="J170" s="20"/>
      <c r="K170" s="80">
        <v>71934</v>
      </c>
      <c r="L170" s="26" t="s">
        <v>1277</v>
      </c>
      <c r="M170" s="154" t="s">
        <v>1639</v>
      </c>
    </row>
    <row r="171" spans="1:13" ht="21.75">
      <c r="A171" s="22">
        <v>167</v>
      </c>
      <c r="B171" s="77" t="s">
        <v>2042</v>
      </c>
      <c r="C171" s="78" t="s">
        <v>2043</v>
      </c>
      <c r="D171" s="79" t="s">
        <v>2044</v>
      </c>
      <c r="E171" s="78" t="s">
        <v>1521</v>
      </c>
      <c r="F171" s="20"/>
      <c r="G171" s="20"/>
      <c r="H171" s="78">
        <v>5</v>
      </c>
      <c r="I171" s="20"/>
      <c r="J171" s="20"/>
      <c r="K171" s="80">
        <v>85000</v>
      </c>
      <c r="L171" s="26" t="s">
        <v>1277</v>
      </c>
      <c r="M171" s="154" t="s">
        <v>1639</v>
      </c>
    </row>
    <row r="172" spans="1:13" ht="21.75">
      <c r="A172" s="22">
        <v>168</v>
      </c>
      <c r="B172" s="77" t="s">
        <v>2042</v>
      </c>
      <c r="C172" s="78" t="s">
        <v>2045</v>
      </c>
      <c r="D172" s="79" t="s">
        <v>97</v>
      </c>
      <c r="E172" s="78" t="s">
        <v>1521</v>
      </c>
      <c r="F172" s="20"/>
      <c r="G172" s="20"/>
      <c r="H172" s="78">
        <v>5</v>
      </c>
      <c r="I172" s="20"/>
      <c r="J172" s="20"/>
      <c r="K172" s="80">
        <v>14000</v>
      </c>
      <c r="L172" s="26" t="s">
        <v>1277</v>
      </c>
      <c r="M172" s="154" t="s">
        <v>1639</v>
      </c>
    </row>
    <row r="173" spans="1:13" ht="21.75">
      <c r="A173" s="22">
        <v>169</v>
      </c>
      <c r="B173" s="77" t="s">
        <v>2042</v>
      </c>
      <c r="C173" s="78" t="s">
        <v>2046</v>
      </c>
      <c r="D173" s="79" t="s">
        <v>99</v>
      </c>
      <c r="E173" s="78" t="s">
        <v>1521</v>
      </c>
      <c r="F173" s="20"/>
      <c r="G173" s="20"/>
      <c r="H173" s="78">
        <v>5</v>
      </c>
      <c r="I173" s="20"/>
      <c r="J173" s="20"/>
      <c r="K173" s="80">
        <v>8000</v>
      </c>
      <c r="L173" s="26" t="s">
        <v>1277</v>
      </c>
      <c r="M173" s="154" t="s">
        <v>1639</v>
      </c>
    </row>
    <row r="174" spans="1:13" ht="21.75">
      <c r="A174" s="22">
        <v>170</v>
      </c>
      <c r="B174" s="77" t="s">
        <v>2047</v>
      </c>
      <c r="C174" s="78" t="s">
        <v>2048</v>
      </c>
      <c r="D174" s="79" t="s">
        <v>2044</v>
      </c>
      <c r="E174" s="78" t="s">
        <v>1521</v>
      </c>
      <c r="F174" s="20"/>
      <c r="G174" s="20"/>
      <c r="H174" s="78">
        <v>5</v>
      </c>
      <c r="I174" s="20"/>
      <c r="J174" s="20"/>
      <c r="K174" s="80">
        <v>90000</v>
      </c>
      <c r="L174" s="26" t="s">
        <v>1277</v>
      </c>
      <c r="M174" s="154" t="s">
        <v>1639</v>
      </c>
    </row>
    <row r="175" spans="1:13" ht="21.75">
      <c r="A175" s="22">
        <v>171</v>
      </c>
      <c r="B175" s="77" t="s">
        <v>2047</v>
      </c>
      <c r="C175" s="78" t="s">
        <v>2049</v>
      </c>
      <c r="D175" s="79" t="s">
        <v>97</v>
      </c>
      <c r="E175" s="78" t="s">
        <v>1521</v>
      </c>
      <c r="F175" s="20"/>
      <c r="G175" s="20"/>
      <c r="H175" s="78">
        <v>5</v>
      </c>
      <c r="I175" s="20"/>
      <c r="J175" s="20"/>
      <c r="K175" s="80">
        <v>14000</v>
      </c>
      <c r="L175" s="26" t="s">
        <v>1277</v>
      </c>
      <c r="M175" s="154" t="s">
        <v>1639</v>
      </c>
    </row>
    <row r="176" spans="1:13" ht="21.75">
      <c r="A176" s="22">
        <v>172</v>
      </c>
      <c r="B176" s="77" t="s">
        <v>2047</v>
      </c>
      <c r="C176" s="78" t="s">
        <v>2050</v>
      </c>
      <c r="D176" s="79" t="s">
        <v>99</v>
      </c>
      <c r="E176" s="78" t="s">
        <v>1521</v>
      </c>
      <c r="F176" s="20"/>
      <c r="G176" s="20"/>
      <c r="H176" s="78">
        <v>5</v>
      </c>
      <c r="I176" s="20"/>
      <c r="J176" s="20"/>
      <c r="K176" s="80">
        <v>8000</v>
      </c>
      <c r="L176" s="26" t="s">
        <v>1277</v>
      </c>
      <c r="M176" s="154" t="s">
        <v>1639</v>
      </c>
    </row>
    <row r="177" spans="1:13" ht="21">
      <c r="A177" s="22">
        <v>173</v>
      </c>
      <c r="B177" s="21" t="s">
        <v>129</v>
      </c>
      <c r="C177" s="22" t="s">
        <v>2524</v>
      </c>
      <c r="D177" s="42" t="s">
        <v>487</v>
      </c>
      <c r="E177" s="24" t="s">
        <v>1521</v>
      </c>
      <c r="F177" s="22"/>
      <c r="G177" s="22"/>
      <c r="H177" s="22">
        <v>1</v>
      </c>
      <c r="I177" s="22"/>
      <c r="J177" s="22"/>
      <c r="K177" s="43">
        <v>56068</v>
      </c>
      <c r="L177" s="26" t="s">
        <v>1277</v>
      </c>
      <c r="M177" s="154" t="s">
        <v>1639</v>
      </c>
    </row>
    <row r="178" spans="1:13" ht="21">
      <c r="A178" s="22">
        <v>174</v>
      </c>
      <c r="B178" s="21" t="s">
        <v>133</v>
      </c>
      <c r="C178" s="22" t="s">
        <v>2518</v>
      </c>
      <c r="D178" s="23" t="s">
        <v>134</v>
      </c>
      <c r="E178" s="24" t="s">
        <v>1521</v>
      </c>
      <c r="F178" s="22"/>
      <c r="G178" s="22"/>
      <c r="H178" s="22">
        <v>1</v>
      </c>
      <c r="I178" s="22"/>
      <c r="J178" s="22"/>
      <c r="K178" s="28">
        <v>7900</v>
      </c>
      <c r="L178" s="26" t="s">
        <v>1277</v>
      </c>
      <c r="M178" s="154" t="s">
        <v>1639</v>
      </c>
    </row>
    <row r="179" spans="1:13" ht="21">
      <c r="A179" s="22">
        <v>175</v>
      </c>
      <c r="B179" s="21" t="s">
        <v>1511</v>
      </c>
      <c r="C179" s="22" t="s">
        <v>2517</v>
      </c>
      <c r="D179" s="23" t="s">
        <v>1848</v>
      </c>
      <c r="E179" s="24" t="s">
        <v>1263</v>
      </c>
      <c r="F179" s="22"/>
      <c r="G179" s="22"/>
      <c r="H179" s="22">
        <v>5</v>
      </c>
      <c r="I179" s="22"/>
      <c r="J179" s="22"/>
      <c r="K179" s="28">
        <v>13500</v>
      </c>
      <c r="L179" s="26" t="s">
        <v>1277</v>
      </c>
      <c r="M179" s="154" t="s">
        <v>1639</v>
      </c>
    </row>
    <row r="180" spans="1:13" ht="21">
      <c r="A180" s="22">
        <v>176</v>
      </c>
      <c r="B180" s="21" t="s">
        <v>135</v>
      </c>
      <c r="C180" s="22" t="s">
        <v>2516</v>
      </c>
      <c r="D180" s="23" t="s">
        <v>136</v>
      </c>
      <c r="E180" s="24" t="s">
        <v>1521</v>
      </c>
      <c r="F180" s="22"/>
      <c r="G180" s="22"/>
      <c r="H180" s="22">
        <v>1</v>
      </c>
      <c r="I180" s="22"/>
      <c r="J180" s="22"/>
      <c r="K180" s="28">
        <v>4500</v>
      </c>
      <c r="L180" s="26" t="s">
        <v>1277</v>
      </c>
      <c r="M180" s="154" t="s">
        <v>1639</v>
      </c>
    </row>
    <row r="181" spans="1:13" ht="21">
      <c r="A181" s="22">
        <v>177</v>
      </c>
      <c r="B181" s="21" t="s">
        <v>137</v>
      </c>
      <c r="C181" s="22" t="s">
        <v>2515</v>
      </c>
      <c r="D181" s="23" t="s">
        <v>138</v>
      </c>
      <c r="E181" s="24" t="s">
        <v>1521</v>
      </c>
      <c r="F181" s="22"/>
      <c r="G181" s="22"/>
      <c r="H181" s="22">
        <v>1</v>
      </c>
      <c r="I181" s="22"/>
      <c r="J181" s="22"/>
      <c r="K181" s="28">
        <v>1300</v>
      </c>
      <c r="L181" s="26" t="s">
        <v>1277</v>
      </c>
      <c r="M181" s="154" t="s">
        <v>1639</v>
      </c>
    </row>
    <row r="182" spans="1:13" ht="21">
      <c r="A182" s="22">
        <v>178</v>
      </c>
      <c r="B182" s="21" t="s">
        <v>1518</v>
      </c>
      <c r="C182" s="22" t="s">
        <v>2512</v>
      </c>
      <c r="D182" s="23" t="s">
        <v>494</v>
      </c>
      <c r="E182" s="24" t="s">
        <v>1521</v>
      </c>
      <c r="F182" s="22"/>
      <c r="G182" s="22"/>
      <c r="H182" s="22">
        <v>2</v>
      </c>
      <c r="I182" s="22">
        <v>2</v>
      </c>
      <c r="J182" s="22"/>
      <c r="K182" s="28">
        <v>18800</v>
      </c>
      <c r="L182" s="26" t="s">
        <v>1277</v>
      </c>
      <c r="M182" s="154" t="s">
        <v>1639</v>
      </c>
    </row>
    <row r="183" spans="1:13" ht="21">
      <c r="A183" s="22">
        <v>179</v>
      </c>
      <c r="B183" s="21" t="s">
        <v>1914</v>
      </c>
      <c r="C183" s="22" t="s">
        <v>2511</v>
      </c>
      <c r="D183" s="23" t="s">
        <v>494</v>
      </c>
      <c r="E183" s="24" t="s">
        <v>1521</v>
      </c>
      <c r="F183" s="22"/>
      <c r="G183" s="22"/>
      <c r="H183" s="22">
        <v>1</v>
      </c>
      <c r="I183" s="22"/>
      <c r="J183" s="22"/>
      <c r="K183" s="28">
        <v>9400</v>
      </c>
      <c r="L183" s="26" t="s">
        <v>1277</v>
      </c>
      <c r="M183" s="154" t="s">
        <v>1639</v>
      </c>
    </row>
    <row r="184" spans="1:13" ht="21">
      <c r="A184" s="22">
        <v>180</v>
      </c>
      <c r="B184" s="21" t="s">
        <v>139</v>
      </c>
      <c r="C184" s="22" t="s">
        <v>2510</v>
      </c>
      <c r="D184" s="23" t="s">
        <v>494</v>
      </c>
      <c r="E184" s="24" t="s">
        <v>1521</v>
      </c>
      <c r="F184" s="22"/>
      <c r="G184" s="22"/>
      <c r="H184" s="22">
        <v>1</v>
      </c>
      <c r="I184" s="22"/>
      <c r="J184" s="22"/>
      <c r="K184" s="28">
        <v>10000</v>
      </c>
      <c r="L184" s="26" t="s">
        <v>1277</v>
      </c>
      <c r="M184" s="154" t="s">
        <v>1639</v>
      </c>
    </row>
    <row r="185" spans="1:13" ht="21">
      <c r="A185" s="22">
        <v>181</v>
      </c>
      <c r="B185" s="21" t="s">
        <v>1518</v>
      </c>
      <c r="C185" s="22" t="s">
        <v>2502</v>
      </c>
      <c r="D185" s="23" t="s">
        <v>140</v>
      </c>
      <c r="E185" s="24" t="s">
        <v>1521</v>
      </c>
      <c r="F185" s="22"/>
      <c r="G185" s="22"/>
      <c r="H185" s="22">
        <v>2</v>
      </c>
      <c r="I185" s="22"/>
      <c r="J185" s="22"/>
      <c r="K185" s="28">
        <v>7200</v>
      </c>
      <c r="L185" s="26" t="s">
        <v>1277</v>
      </c>
      <c r="M185" s="154" t="s">
        <v>1639</v>
      </c>
    </row>
    <row r="186" spans="1:13" s="81" customFormat="1" ht="21">
      <c r="A186" s="22">
        <v>182</v>
      </c>
      <c r="B186" s="21" t="s">
        <v>1914</v>
      </c>
      <c r="C186" s="22" t="s">
        <v>2501</v>
      </c>
      <c r="D186" s="23" t="s">
        <v>1212</v>
      </c>
      <c r="E186" s="24" t="s">
        <v>1521</v>
      </c>
      <c r="F186" s="22"/>
      <c r="G186" s="22"/>
      <c r="H186" s="22">
        <v>1</v>
      </c>
      <c r="I186" s="22"/>
      <c r="J186" s="22"/>
      <c r="K186" s="28">
        <v>3600</v>
      </c>
      <c r="L186" s="26" t="s">
        <v>1277</v>
      </c>
      <c r="M186" s="154" t="s">
        <v>1639</v>
      </c>
    </row>
    <row r="187" spans="1:13" s="81" customFormat="1" ht="21">
      <c r="A187" s="22">
        <v>183</v>
      </c>
      <c r="B187" s="21" t="s">
        <v>1269</v>
      </c>
      <c r="C187" s="22" t="s">
        <v>2494</v>
      </c>
      <c r="D187" s="23" t="s">
        <v>142</v>
      </c>
      <c r="E187" s="24" t="s">
        <v>1521</v>
      </c>
      <c r="F187" s="22"/>
      <c r="G187" s="22"/>
      <c r="H187" s="22">
        <v>1</v>
      </c>
      <c r="I187" s="22"/>
      <c r="J187" s="22"/>
      <c r="K187" s="28">
        <v>20000</v>
      </c>
      <c r="L187" s="26" t="s">
        <v>1277</v>
      </c>
      <c r="M187" s="154" t="s">
        <v>1639</v>
      </c>
    </row>
    <row r="188" spans="1:13" s="81" customFormat="1" ht="21">
      <c r="A188" s="22">
        <v>184</v>
      </c>
      <c r="B188" s="21" t="s">
        <v>1268</v>
      </c>
      <c r="C188" s="22" t="s">
        <v>2493</v>
      </c>
      <c r="D188" s="23" t="s">
        <v>143</v>
      </c>
      <c r="E188" s="24" t="s">
        <v>1263</v>
      </c>
      <c r="F188" s="22"/>
      <c r="G188" s="22"/>
      <c r="H188" s="22">
        <v>2</v>
      </c>
      <c r="I188" s="22"/>
      <c r="J188" s="22"/>
      <c r="K188" s="28">
        <v>20000</v>
      </c>
      <c r="L188" s="26" t="s">
        <v>1277</v>
      </c>
      <c r="M188" s="154" t="s">
        <v>1639</v>
      </c>
    </row>
    <row r="189" spans="1:13" s="81" customFormat="1" ht="21">
      <c r="A189" s="22">
        <v>185</v>
      </c>
      <c r="B189" s="21" t="s">
        <v>1268</v>
      </c>
      <c r="C189" s="22" t="s">
        <v>2492</v>
      </c>
      <c r="D189" s="23" t="s">
        <v>214</v>
      </c>
      <c r="E189" s="24" t="s">
        <v>1263</v>
      </c>
      <c r="F189" s="22"/>
      <c r="G189" s="22"/>
      <c r="H189" s="22">
        <v>40</v>
      </c>
      <c r="I189" s="22"/>
      <c r="J189" s="22"/>
      <c r="K189" s="28">
        <v>6000</v>
      </c>
      <c r="L189" s="26" t="s">
        <v>1277</v>
      </c>
      <c r="M189" s="154" t="s">
        <v>1639</v>
      </c>
    </row>
    <row r="190" spans="1:13" s="81" customFormat="1" ht="21">
      <c r="A190" s="22">
        <v>186</v>
      </c>
      <c r="B190" s="21" t="s">
        <v>2051</v>
      </c>
      <c r="C190" s="22" t="s">
        <v>2052</v>
      </c>
      <c r="D190" s="23" t="s">
        <v>1295</v>
      </c>
      <c r="E190" s="24" t="s">
        <v>1263</v>
      </c>
      <c r="F190" s="20"/>
      <c r="G190" s="20"/>
      <c r="H190" s="22">
        <v>30</v>
      </c>
      <c r="I190" s="20"/>
      <c r="J190" s="20"/>
      <c r="K190" s="28">
        <v>8000</v>
      </c>
      <c r="L190" s="26" t="s">
        <v>1277</v>
      </c>
      <c r="M190" s="154" t="s">
        <v>1639</v>
      </c>
    </row>
    <row r="191" spans="1:13" s="81" customFormat="1" ht="21">
      <c r="A191" s="22">
        <v>187</v>
      </c>
      <c r="B191" s="21" t="s">
        <v>2051</v>
      </c>
      <c r="C191" s="22" t="s">
        <v>2053</v>
      </c>
      <c r="D191" s="23" t="s">
        <v>1296</v>
      </c>
      <c r="E191" s="24" t="s">
        <v>1263</v>
      </c>
      <c r="F191" s="20"/>
      <c r="G191" s="20"/>
      <c r="H191" s="22">
        <v>30</v>
      </c>
      <c r="I191" s="20"/>
      <c r="J191" s="20"/>
      <c r="K191" s="28">
        <v>48000</v>
      </c>
      <c r="L191" s="26" t="s">
        <v>1277</v>
      </c>
      <c r="M191" s="154" t="s">
        <v>1639</v>
      </c>
    </row>
    <row r="192" spans="1:13" ht="21">
      <c r="A192" s="22">
        <v>188</v>
      </c>
      <c r="B192" s="21" t="s">
        <v>2054</v>
      </c>
      <c r="C192" s="22" t="s">
        <v>2055</v>
      </c>
      <c r="D192" s="23" t="s">
        <v>1314</v>
      </c>
      <c r="E192" s="24" t="s">
        <v>1521</v>
      </c>
      <c r="F192" s="20"/>
      <c r="G192" s="20"/>
      <c r="H192" s="22">
        <v>30</v>
      </c>
      <c r="I192" s="20"/>
      <c r="J192" s="20"/>
      <c r="K192" s="28">
        <v>258000</v>
      </c>
      <c r="L192" s="26" t="s">
        <v>1277</v>
      </c>
      <c r="M192" s="154" t="s">
        <v>1639</v>
      </c>
    </row>
    <row r="193" spans="1:13" ht="21">
      <c r="A193" s="22">
        <v>189</v>
      </c>
      <c r="B193" s="21" t="s">
        <v>2054</v>
      </c>
      <c r="C193" s="22" t="s">
        <v>2056</v>
      </c>
      <c r="D193" s="23" t="s">
        <v>1296</v>
      </c>
      <c r="E193" s="24" t="s">
        <v>1521</v>
      </c>
      <c r="F193" s="20"/>
      <c r="G193" s="20"/>
      <c r="H193" s="22">
        <v>30</v>
      </c>
      <c r="I193" s="20"/>
      <c r="J193" s="20"/>
      <c r="K193" s="28">
        <v>48000</v>
      </c>
      <c r="L193" s="26" t="s">
        <v>1277</v>
      </c>
      <c r="M193" s="154" t="s">
        <v>1639</v>
      </c>
    </row>
    <row r="194" spans="1:13" ht="21">
      <c r="A194" s="22">
        <v>190</v>
      </c>
      <c r="B194" s="21" t="s">
        <v>1640</v>
      </c>
      <c r="C194" s="22" t="s">
        <v>2057</v>
      </c>
      <c r="D194" s="23" t="s">
        <v>1297</v>
      </c>
      <c r="E194" s="24" t="s">
        <v>1521</v>
      </c>
      <c r="F194" s="20"/>
      <c r="G194" s="20"/>
      <c r="H194" s="22">
        <v>16</v>
      </c>
      <c r="I194" s="20"/>
      <c r="J194" s="20"/>
      <c r="K194" s="28">
        <v>21120</v>
      </c>
      <c r="L194" s="26" t="s">
        <v>1277</v>
      </c>
      <c r="M194" s="154" t="s">
        <v>1639</v>
      </c>
    </row>
    <row r="195" spans="1:13" ht="21">
      <c r="A195" s="22">
        <v>191</v>
      </c>
      <c r="B195" s="21" t="s">
        <v>1640</v>
      </c>
      <c r="C195" s="22" t="s">
        <v>2058</v>
      </c>
      <c r="D195" s="23" t="s">
        <v>487</v>
      </c>
      <c r="E195" s="24" t="s">
        <v>1521</v>
      </c>
      <c r="F195" s="20"/>
      <c r="G195" s="22">
        <v>10</v>
      </c>
      <c r="H195" s="22">
        <v>16</v>
      </c>
      <c r="I195" s="20">
        <v>8</v>
      </c>
      <c r="J195" s="20"/>
      <c r="K195" s="28">
        <v>560000</v>
      </c>
      <c r="L195" s="26" t="s">
        <v>1277</v>
      </c>
      <c r="M195" s="154" t="s">
        <v>1639</v>
      </c>
    </row>
    <row r="196" spans="1:13" ht="21">
      <c r="A196" s="22">
        <v>192</v>
      </c>
      <c r="B196" s="82">
        <v>16118</v>
      </c>
      <c r="C196" s="22" t="s">
        <v>2059</v>
      </c>
      <c r="D196" s="23" t="s">
        <v>1183</v>
      </c>
      <c r="E196" s="24" t="s">
        <v>1521</v>
      </c>
      <c r="F196" s="20"/>
      <c r="G196" s="20"/>
      <c r="H196" s="22">
        <v>30</v>
      </c>
      <c r="I196" s="20">
        <v>10</v>
      </c>
      <c r="J196" s="20"/>
      <c r="K196" s="20">
        <v>30000</v>
      </c>
      <c r="L196" s="22" t="s">
        <v>1277</v>
      </c>
      <c r="M196" s="154" t="s">
        <v>1639</v>
      </c>
    </row>
    <row r="197" spans="1:13" ht="21">
      <c r="A197" s="22">
        <v>193</v>
      </c>
      <c r="B197" s="21" t="s">
        <v>825</v>
      </c>
      <c r="C197" s="22" t="s">
        <v>823</v>
      </c>
      <c r="D197" s="23" t="s">
        <v>297</v>
      </c>
      <c r="E197" s="24" t="s">
        <v>1521</v>
      </c>
      <c r="F197" s="22"/>
      <c r="G197" s="22"/>
      <c r="H197" s="22">
        <v>6</v>
      </c>
      <c r="I197" s="22"/>
      <c r="J197" s="22"/>
      <c r="K197" s="41">
        <v>99600</v>
      </c>
      <c r="L197" s="26" t="s">
        <v>1277</v>
      </c>
      <c r="M197" s="154" t="s">
        <v>1639</v>
      </c>
    </row>
    <row r="198" spans="1:13" ht="21">
      <c r="A198" s="22">
        <v>194</v>
      </c>
      <c r="B198" s="21" t="s">
        <v>2653</v>
      </c>
      <c r="C198" s="22" t="s">
        <v>2377</v>
      </c>
      <c r="D198" s="23" t="s">
        <v>2654</v>
      </c>
      <c r="E198" s="24" t="s">
        <v>1521</v>
      </c>
      <c r="F198" s="22"/>
      <c r="G198" s="22"/>
      <c r="H198" s="22">
        <v>1</v>
      </c>
      <c r="I198" s="22"/>
      <c r="J198" s="22"/>
      <c r="K198" s="165">
        <v>4161.25</v>
      </c>
      <c r="L198" s="26" t="s">
        <v>1277</v>
      </c>
      <c r="M198" s="154" t="s">
        <v>1639</v>
      </c>
    </row>
    <row r="199" spans="1:13" ht="21">
      <c r="A199" s="22">
        <v>195</v>
      </c>
      <c r="B199" s="21" t="s">
        <v>2700</v>
      </c>
      <c r="C199" s="22" t="s">
        <v>2708</v>
      </c>
      <c r="D199" s="23" t="s">
        <v>2709</v>
      </c>
      <c r="E199" s="24" t="s">
        <v>1521</v>
      </c>
      <c r="F199" s="22"/>
      <c r="G199" s="22"/>
      <c r="H199" s="22">
        <v>1</v>
      </c>
      <c r="I199" s="22"/>
      <c r="J199" s="22"/>
      <c r="K199" s="165">
        <v>3450</v>
      </c>
      <c r="L199" s="26" t="s">
        <v>1277</v>
      </c>
      <c r="M199" s="154" t="s">
        <v>1639</v>
      </c>
    </row>
    <row r="200" spans="1:13" ht="21">
      <c r="A200" s="22">
        <v>196</v>
      </c>
      <c r="B200" s="21" t="s">
        <v>2700</v>
      </c>
      <c r="C200" s="22" t="s">
        <v>186</v>
      </c>
      <c r="D200" s="23" t="s">
        <v>187</v>
      </c>
      <c r="E200" s="24" t="s">
        <v>1521</v>
      </c>
      <c r="F200" s="22"/>
      <c r="G200" s="22"/>
      <c r="H200" s="22">
        <v>1</v>
      </c>
      <c r="I200" s="22"/>
      <c r="J200" s="22"/>
      <c r="K200" s="165">
        <v>49500</v>
      </c>
      <c r="L200" s="26" t="s">
        <v>1277</v>
      </c>
      <c r="M200" s="154" t="s">
        <v>1639</v>
      </c>
    </row>
    <row r="201" spans="1:13" ht="21">
      <c r="A201" s="22">
        <v>197</v>
      </c>
      <c r="B201" s="21" t="s">
        <v>2700</v>
      </c>
      <c r="C201" s="22" t="s">
        <v>188</v>
      </c>
      <c r="D201" s="23" t="s">
        <v>189</v>
      </c>
      <c r="E201" s="24" t="s">
        <v>1521</v>
      </c>
      <c r="F201" s="22"/>
      <c r="G201" s="22"/>
      <c r="H201" s="22">
        <v>1</v>
      </c>
      <c r="I201" s="22"/>
      <c r="J201" s="22"/>
      <c r="K201" s="165">
        <v>39000</v>
      </c>
      <c r="L201" s="26" t="s">
        <v>1277</v>
      </c>
      <c r="M201" s="154" t="s">
        <v>1639</v>
      </c>
    </row>
    <row r="202" spans="1:13" ht="21">
      <c r="A202" s="22">
        <v>198</v>
      </c>
      <c r="B202" s="21" t="s">
        <v>2700</v>
      </c>
      <c r="C202" s="22" t="s">
        <v>1325</v>
      </c>
      <c r="D202" s="23" t="s">
        <v>190</v>
      </c>
      <c r="E202" s="24" t="s">
        <v>1521</v>
      </c>
      <c r="F202" s="22"/>
      <c r="G202" s="22"/>
      <c r="H202" s="22">
        <v>1</v>
      </c>
      <c r="I202" s="22"/>
      <c r="J202" s="22"/>
      <c r="K202" s="165">
        <v>11990</v>
      </c>
      <c r="L202" s="26" t="s">
        <v>1277</v>
      </c>
      <c r="M202" s="154" t="s">
        <v>1639</v>
      </c>
    </row>
    <row r="203" spans="1:13" ht="21">
      <c r="A203" s="22">
        <v>199</v>
      </c>
      <c r="B203" s="21" t="s">
        <v>2700</v>
      </c>
      <c r="C203" s="22" t="s">
        <v>2710</v>
      </c>
      <c r="D203" s="23" t="s">
        <v>2711</v>
      </c>
      <c r="E203" s="24" t="s">
        <v>1521</v>
      </c>
      <c r="F203" s="22"/>
      <c r="G203" s="22"/>
      <c r="H203" s="22">
        <v>2</v>
      </c>
      <c r="I203" s="22"/>
      <c r="J203" s="22"/>
      <c r="K203" s="165">
        <v>19586</v>
      </c>
      <c r="L203" s="26" t="s">
        <v>1277</v>
      </c>
      <c r="M203" s="154" t="s">
        <v>1639</v>
      </c>
    </row>
    <row r="204" spans="1:13" ht="21">
      <c r="A204" s="22">
        <v>200</v>
      </c>
      <c r="B204" s="21" t="s">
        <v>212</v>
      </c>
      <c r="C204" s="22" t="s">
        <v>2445</v>
      </c>
      <c r="D204" s="23" t="s">
        <v>487</v>
      </c>
      <c r="E204" s="24" t="s">
        <v>345</v>
      </c>
      <c r="F204" s="22"/>
      <c r="G204" s="22"/>
      <c r="H204" s="22">
        <v>1</v>
      </c>
      <c r="I204" s="22"/>
      <c r="J204" s="22"/>
      <c r="K204" s="41">
        <v>48000</v>
      </c>
      <c r="L204" s="26" t="s">
        <v>1277</v>
      </c>
      <c r="M204" s="24" t="s">
        <v>1641</v>
      </c>
    </row>
    <row r="205" spans="1:13" ht="21">
      <c r="A205" s="22">
        <v>201</v>
      </c>
      <c r="B205" s="21" t="s">
        <v>1875</v>
      </c>
      <c r="C205" s="22" t="s">
        <v>2443</v>
      </c>
      <c r="D205" s="23" t="s">
        <v>1429</v>
      </c>
      <c r="E205" s="24" t="s">
        <v>1263</v>
      </c>
      <c r="F205" s="22"/>
      <c r="G205" s="22"/>
      <c r="H205" s="22">
        <v>1</v>
      </c>
      <c r="I205" s="22"/>
      <c r="J205" s="22"/>
      <c r="K205" s="41">
        <v>29000</v>
      </c>
      <c r="L205" s="26" t="s">
        <v>1277</v>
      </c>
      <c r="M205" s="24" t="s">
        <v>1641</v>
      </c>
    </row>
    <row r="206" spans="1:13" ht="21">
      <c r="A206" s="22">
        <v>202</v>
      </c>
      <c r="B206" s="21" t="s">
        <v>1430</v>
      </c>
      <c r="C206" s="22" t="s">
        <v>2442</v>
      </c>
      <c r="D206" s="23" t="s">
        <v>1431</v>
      </c>
      <c r="E206" s="24" t="s">
        <v>1521</v>
      </c>
      <c r="F206" s="22"/>
      <c r="G206" s="22"/>
      <c r="H206" s="22">
        <v>1</v>
      </c>
      <c r="I206" s="22"/>
      <c r="J206" s="22"/>
      <c r="K206" s="41">
        <v>14690</v>
      </c>
      <c r="L206" s="26" t="s">
        <v>1277</v>
      </c>
      <c r="M206" s="24" t="s">
        <v>1641</v>
      </c>
    </row>
    <row r="207" spans="1:13" ht="21">
      <c r="A207" s="22">
        <v>203</v>
      </c>
      <c r="B207" s="21" t="s">
        <v>1849</v>
      </c>
      <c r="C207" s="22" t="s">
        <v>2441</v>
      </c>
      <c r="D207" s="23" t="s">
        <v>1431</v>
      </c>
      <c r="E207" s="24" t="s">
        <v>1263</v>
      </c>
      <c r="F207" s="22"/>
      <c r="G207" s="22"/>
      <c r="H207" s="22">
        <v>1</v>
      </c>
      <c r="I207" s="22"/>
      <c r="J207" s="22"/>
      <c r="K207" s="41">
        <v>133000</v>
      </c>
      <c r="L207" s="26" t="s">
        <v>1277</v>
      </c>
      <c r="M207" s="24" t="s">
        <v>1641</v>
      </c>
    </row>
    <row r="208" spans="1:13" ht="21">
      <c r="A208" s="22">
        <v>204</v>
      </c>
      <c r="B208" s="21" t="s">
        <v>208</v>
      </c>
      <c r="C208" s="22" t="s">
        <v>2440</v>
      </c>
      <c r="D208" s="23" t="s">
        <v>1432</v>
      </c>
      <c r="E208" s="24" t="s">
        <v>1521</v>
      </c>
      <c r="F208" s="22"/>
      <c r="G208" s="22"/>
      <c r="H208" s="22">
        <v>20</v>
      </c>
      <c r="I208" s="22"/>
      <c r="J208" s="22"/>
      <c r="K208" s="41">
        <v>50000</v>
      </c>
      <c r="L208" s="26" t="s">
        <v>1277</v>
      </c>
      <c r="M208" s="24" t="s">
        <v>1641</v>
      </c>
    </row>
    <row r="209" spans="1:13" ht="21">
      <c r="A209" s="22">
        <v>205</v>
      </c>
      <c r="B209" s="21" t="s">
        <v>1433</v>
      </c>
      <c r="C209" s="22" t="s">
        <v>1091</v>
      </c>
      <c r="D209" s="23" t="s">
        <v>1434</v>
      </c>
      <c r="E209" s="24" t="s">
        <v>1263</v>
      </c>
      <c r="F209" s="22"/>
      <c r="G209" s="22"/>
      <c r="H209" s="22">
        <v>4</v>
      </c>
      <c r="I209" s="22"/>
      <c r="J209" s="22"/>
      <c r="K209" s="41">
        <v>55000</v>
      </c>
      <c r="L209" s="26" t="s">
        <v>1277</v>
      </c>
      <c r="M209" s="24" t="s">
        <v>1641</v>
      </c>
    </row>
    <row r="210" spans="1:13" ht="21">
      <c r="A210" s="22">
        <v>206</v>
      </c>
      <c r="B210" s="21" t="s">
        <v>208</v>
      </c>
      <c r="C210" s="22" t="s">
        <v>1089</v>
      </c>
      <c r="D210" s="23" t="s">
        <v>1435</v>
      </c>
      <c r="E210" s="24" t="s">
        <v>1521</v>
      </c>
      <c r="F210" s="22"/>
      <c r="G210" s="22"/>
      <c r="H210" s="22">
        <v>20</v>
      </c>
      <c r="I210" s="22"/>
      <c r="J210" s="22"/>
      <c r="K210" s="41">
        <v>12000</v>
      </c>
      <c r="L210" s="26" t="s">
        <v>1277</v>
      </c>
      <c r="M210" s="24" t="s">
        <v>1641</v>
      </c>
    </row>
    <row r="211" spans="1:13" ht="21">
      <c r="A211" s="22">
        <v>207</v>
      </c>
      <c r="B211" s="21" t="s">
        <v>1849</v>
      </c>
      <c r="C211" s="22" t="s">
        <v>1850</v>
      </c>
      <c r="D211" s="23" t="s">
        <v>1851</v>
      </c>
      <c r="E211" s="24" t="s">
        <v>1263</v>
      </c>
      <c r="F211" s="22"/>
      <c r="G211" s="22"/>
      <c r="H211" s="22">
        <v>22</v>
      </c>
      <c r="I211" s="22">
        <v>10</v>
      </c>
      <c r="J211" s="22"/>
      <c r="K211" s="41">
        <v>19200</v>
      </c>
      <c r="L211" s="26" t="s">
        <v>1277</v>
      </c>
      <c r="M211" s="24" t="s">
        <v>1641</v>
      </c>
    </row>
    <row r="212" spans="1:13" ht="21">
      <c r="A212" s="22">
        <v>208</v>
      </c>
      <c r="B212" s="21" t="s">
        <v>1914</v>
      </c>
      <c r="C212" s="22" t="s">
        <v>1085</v>
      </c>
      <c r="D212" s="23" t="s">
        <v>2060</v>
      </c>
      <c r="E212" s="24" t="s">
        <v>1521</v>
      </c>
      <c r="F212" s="22"/>
      <c r="G212" s="22"/>
      <c r="H212" s="22">
        <v>1</v>
      </c>
      <c r="I212" s="22"/>
      <c r="J212" s="22"/>
      <c r="K212" s="41">
        <v>9400</v>
      </c>
      <c r="L212" s="26" t="s">
        <v>1277</v>
      </c>
      <c r="M212" s="24" t="s">
        <v>1641</v>
      </c>
    </row>
    <row r="213" spans="1:13" ht="21">
      <c r="A213" s="22">
        <v>209</v>
      </c>
      <c r="B213" s="21" t="s">
        <v>1437</v>
      </c>
      <c r="C213" s="22" t="s">
        <v>1084</v>
      </c>
      <c r="D213" s="23" t="s">
        <v>2060</v>
      </c>
      <c r="E213" s="24" t="s">
        <v>1521</v>
      </c>
      <c r="F213" s="22"/>
      <c r="G213" s="22"/>
      <c r="H213" s="22">
        <v>1</v>
      </c>
      <c r="I213" s="22"/>
      <c r="J213" s="22"/>
      <c r="K213" s="41">
        <v>10000</v>
      </c>
      <c r="L213" s="26" t="s">
        <v>1277</v>
      </c>
      <c r="M213" s="24" t="s">
        <v>1641</v>
      </c>
    </row>
    <row r="214" spans="1:13" ht="21">
      <c r="A214" s="22">
        <v>210</v>
      </c>
      <c r="B214" s="21" t="s">
        <v>1438</v>
      </c>
      <c r="C214" s="22" t="s">
        <v>1009</v>
      </c>
      <c r="D214" s="23" t="s">
        <v>2060</v>
      </c>
      <c r="E214" s="24" t="s">
        <v>1521</v>
      </c>
      <c r="F214" s="22"/>
      <c r="G214" s="22"/>
      <c r="H214" s="22">
        <v>2</v>
      </c>
      <c r="I214" s="22"/>
      <c r="J214" s="22"/>
      <c r="K214" s="41">
        <v>23600</v>
      </c>
      <c r="L214" s="26" t="s">
        <v>1277</v>
      </c>
      <c r="M214" s="24" t="s">
        <v>1641</v>
      </c>
    </row>
    <row r="215" spans="1:13" ht="21">
      <c r="A215" s="22">
        <v>211</v>
      </c>
      <c r="B215" s="21" t="s">
        <v>208</v>
      </c>
      <c r="C215" s="22" t="s">
        <v>1008</v>
      </c>
      <c r="D215" s="23" t="s">
        <v>2060</v>
      </c>
      <c r="E215" s="24" t="s">
        <v>1521</v>
      </c>
      <c r="F215" s="22"/>
      <c r="G215" s="22"/>
      <c r="H215" s="22">
        <v>1</v>
      </c>
      <c r="I215" s="22"/>
      <c r="J215" s="22"/>
      <c r="K215" s="41">
        <v>11800</v>
      </c>
      <c r="L215" s="26" t="s">
        <v>1277</v>
      </c>
      <c r="M215" s="24" t="s">
        <v>1641</v>
      </c>
    </row>
    <row r="216" spans="1:13" ht="21">
      <c r="A216" s="22">
        <v>212</v>
      </c>
      <c r="B216" s="21" t="s">
        <v>1717</v>
      </c>
      <c r="C216" s="22" t="s">
        <v>1005</v>
      </c>
      <c r="D216" s="23" t="s">
        <v>1440</v>
      </c>
      <c r="E216" s="24" t="s">
        <v>1263</v>
      </c>
      <c r="F216" s="22"/>
      <c r="G216" s="22"/>
      <c r="H216" s="22">
        <v>7</v>
      </c>
      <c r="I216" s="22"/>
      <c r="J216" s="22"/>
      <c r="K216" s="41">
        <v>33000</v>
      </c>
      <c r="L216" s="26" t="s">
        <v>1277</v>
      </c>
      <c r="M216" s="24" t="s">
        <v>1641</v>
      </c>
    </row>
    <row r="217" spans="1:13" ht="21">
      <c r="A217" s="22">
        <v>213</v>
      </c>
      <c r="B217" s="21" t="s">
        <v>1875</v>
      </c>
      <c r="C217" s="22" t="s">
        <v>1003</v>
      </c>
      <c r="D217" s="23" t="s">
        <v>1442</v>
      </c>
      <c r="E217" s="24" t="s">
        <v>1263</v>
      </c>
      <c r="F217" s="22"/>
      <c r="G217" s="22"/>
      <c r="H217" s="22">
        <v>1</v>
      </c>
      <c r="I217" s="22"/>
      <c r="J217" s="22"/>
      <c r="K217" s="41">
        <v>37000</v>
      </c>
      <c r="L217" s="26" t="s">
        <v>1277</v>
      </c>
      <c r="M217" s="24" t="s">
        <v>1641</v>
      </c>
    </row>
    <row r="218" spans="1:13" ht="21">
      <c r="A218" s="22">
        <v>214</v>
      </c>
      <c r="B218" s="21" t="s">
        <v>1849</v>
      </c>
      <c r="C218" s="22" t="s">
        <v>1002</v>
      </c>
      <c r="D218" s="23" t="s">
        <v>1443</v>
      </c>
      <c r="E218" s="24" t="s">
        <v>1263</v>
      </c>
      <c r="F218" s="22"/>
      <c r="G218" s="22"/>
      <c r="H218" s="22">
        <v>1</v>
      </c>
      <c r="I218" s="22"/>
      <c r="J218" s="22"/>
      <c r="K218" s="41">
        <v>66000</v>
      </c>
      <c r="L218" s="26" t="s">
        <v>1277</v>
      </c>
      <c r="M218" s="24" t="s">
        <v>1641</v>
      </c>
    </row>
    <row r="219" spans="1:13" ht="21">
      <c r="A219" s="22">
        <v>215</v>
      </c>
      <c r="B219" s="21" t="s">
        <v>1717</v>
      </c>
      <c r="C219" s="22" t="s">
        <v>1219</v>
      </c>
      <c r="D219" s="23" t="s">
        <v>1858</v>
      </c>
      <c r="E219" s="24" t="s">
        <v>1263</v>
      </c>
      <c r="F219" s="22"/>
      <c r="G219" s="22"/>
      <c r="H219" s="22">
        <v>11</v>
      </c>
      <c r="I219" s="22">
        <v>5</v>
      </c>
      <c r="J219" s="22"/>
      <c r="K219" s="41">
        <v>99000</v>
      </c>
      <c r="L219" s="26" t="s">
        <v>1277</v>
      </c>
      <c r="M219" s="24" t="s">
        <v>1641</v>
      </c>
    </row>
    <row r="220" spans="1:13" ht="21">
      <c r="A220" s="22">
        <v>216</v>
      </c>
      <c r="B220" s="21" t="s">
        <v>1849</v>
      </c>
      <c r="C220" s="22" t="s">
        <v>999</v>
      </c>
      <c r="D220" s="23" t="s">
        <v>1446</v>
      </c>
      <c r="E220" s="24" t="s">
        <v>1263</v>
      </c>
      <c r="F220" s="22"/>
      <c r="G220" s="22"/>
      <c r="H220" s="22">
        <v>4</v>
      </c>
      <c r="I220" s="22"/>
      <c r="J220" s="22"/>
      <c r="K220" s="41">
        <v>5000</v>
      </c>
      <c r="L220" s="26" t="s">
        <v>1277</v>
      </c>
      <c r="M220" s="24" t="s">
        <v>1641</v>
      </c>
    </row>
    <row r="221" spans="1:13" ht="21">
      <c r="A221" s="22">
        <v>217</v>
      </c>
      <c r="B221" s="21" t="s">
        <v>1849</v>
      </c>
      <c r="C221" s="22" t="s">
        <v>998</v>
      </c>
      <c r="D221" s="45" t="s">
        <v>215</v>
      </c>
      <c r="E221" s="24" t="s">
        <v>1263</v>
      </c>
      <c r="F221" s="22"/>
      <c r="G221" s="22"/>
      <c r="H221" s="22">
        <v>1</v>
      </c>
      <c r="I221" s="22"/>
      <c r="J221" s="22"/>
      <c r="K221" s="41">
        <v>50000</v>
      </c>
      <c r="L221" s="26" t="s">
        <v>1277</v>
      </c>
      <c r="M221" s="24" t="s">
        <v>1641</v>
      </c>
    </row>
    <row r="222" spans="1:13" ht="21">
      <c r="A222" s="22">
        <v>218</v>
      </c>
      <c r="B222" s="21" t="s">
        <v>1875</v>
      </c>
      <c r="C222" s="22" t="s">
        <v>997</v>
      </c>
      <c r="D222" s="23" t="s">
        <v>1447</v>
      </c>
      <c r="E222" s="24" t="s">
        <v>1263</v>
      </c>
      <c r="F222" s="22"/>
      <c r="G222" s="22"/>
      <c r="H222" s="22">
        <v>1</v>
      </c>
      <c r="I222" s="22"/>
      <c r="J222" s="22"/>
      <c r="K222" s="41">
        <v>174800</v>
      </c>
      <c r="L222" s="26" t="s">
        <v>1277</v>
      </c>
      <c r="M222" s="24" t="s">
        <v>1641</v>
      </c>
    </row>
    <row r="223" spans="1:13" ht="21">
      <c r="A223" s="22">
        <v>219</v>
      </c>
      <c r="B223" s="21" t="s">
        <v>1875</v>
      </c>
      <c r="C223" s="22" t="s">
        <v>995</v>
      </c>
      <c r="D223" s="23" t="s">
        <v>1449</v>
      </c>
      <c r="E223" s="24" t="s">
        <v>1263</v>
      </c>
      <c r="F223" s="22"/>
      <c r="G223" s="22"/>
      <c r="H223" s="22">
        <v>1</v>
      </c>
      <c r="I223" s="22"/>
      <c r="J223" s="22"/>
      <c r="K223" s="41">
        <v>67900</v>
      </c>
      <c r="L223" s="26" t="s">
        <v>1277</v>
      </c>
      <c r="M223" s="24" t="s">
        <v>1641</v>
      </c>
    </row>
    <row r="224" spans="1:13" ht="21">
      <c r="A224" s="22">
        <v>220</v>
      </c>
      <c r="B224" s="21" t="s">
        <v>1370</v>
      </c>
      <c r="C224" s="22" t="s">
        <v>993</v>
      </c>
      <c r="D224" s="23" t="s">
        <v>1561</v>
      </c>
      <c r="E224" s="24" t="s">
        <v>1521</v>
      </c>
      <c r="F224" s="22"/>
      <c r="G224" s="22"/>
      <c r="H224" s="22">
        <v>4</v>
      </c>
      <c r="I224" s="22"/>
      <c r="J224" s="22"/>
      <c r="K224" s="41">
        <v>4800</v>
      </c>
      <c r="L224" s="26" t="s">
        <v>1277</v>
      </c>
      <c r="M224" s="24" t="s">
        <v>1641</v>
      </c>
    </row>
    <row r="225" spans="1:13" ht="21">
      <c r="A225" s="22">
        <v>221</v>
      </c>
      <c r="B225" s="21" t="s">
        <v>1854</v>
      </c>
      <c r="C225" s="22" t="s">
        <v>992</v>
      </c>
      <c r="D225" s="23" t="s">
        <v>1561</v>
      </c>
      <c r="E225" s="24" t="s">
        <v>1521</v>
      </c>
      <c r="F225" s="22"/>
      <c r="G225" s="22"/>
      <c r="H225" s="22">
        <v>2</v>
      </c>
      <c r="I225" s="22"/>
      <c r="J225" s="22"/>
      <c r="K225" s="41">
        <v>2400</v>
      </c>
      <c r="L225" s="26" t="s">
        <v>1277</v>
      </c>
      <c r="M225" s="24" t="s">
        <v>1641</v>
      </c>
    </row>
    <row r="226" spans="1:13" ht="21">
      <c r="A226" s="22">
        <v>222</v>
      </c>
      <c r="B226" s="21" t="s">
        <v>1910</v>
      </c>
      <c r="C226" s="22" t="s">
        <v>991</v>
      </c>
      <c r="D226" s="23" t="s">
        <v>1561</v>
      </c>
      <c r="E226" s="24" t="s">
        <v>1521</v>
      </c>
      <c r="F226" s="22"/>
      <c r="G226" s="22"/>
      <c r="H226" s="22">
        <v>2</v>
      </c>
      <c r="I226" s="22"/>
      <c r="J226" s="22"/>
      <c r="K226" s="41">
        <v>4800</v>
      </c>
      <c r="L226" s="26" t="s">
        <v>1277</v>
      </c>
      <c r="M226" s="24" t="s">
        <v>1641</v>
      </c>
    </row>
    <row r="227" spans="1:13" ht="21">
      <c r="A227" s="22">
        <v>223</v>
      </c>
      <c r="B227" s="21" t="s">
        <v>1870</v>
      </c>
      <c r="C227" s="22" t="s">
        <v>990</v>
      </c>
      <c r="D227" s="23" t="s">
        <v>1874</v>
      </c>
      <c r="E227" s="24" t="s">
        <v>1521</v>
      </c>
      <c r="F227" s="22"/>
      <c r="G227" s="22"/>
      <c r="H227" s="22">
        <v>1</v>
      </c>
      <c r="I227" s="22"/>
      <c r="J227" s="22"/>
      <c r="K227" s="41">
        <v>6600</v>
      </c>
      <c r="L227" s="26" t="s">
        <v>1277</v>
      </c>
      <c r="M227" s="24" t="s">
        <v>1641</v>
      </c>
    </row>
    <row r="228" spans="1:13" ht="21">
      <c r="A228" s="22">
        <v>224</v>
      </c>
      <c r="B228" s="21" t="s">
        <v>1875</v>
      </c>
      <c r="C228" s="22" t="s">
        <v>989</v>
      </c>
      <c r="D228" s="23" t="s">
        <v>874</v>
      </c>
      <c r="E228" s="24" t="s">
        <v>1263</v>
      </c>
      <c r="F228" s="22"/>
      <c r="G228" s="22"/>
      <c r="H228" s="22">
        <v>1</v>
      </c>
      <c r="I228" s="22"/>
      <c r="J228" s="22"/>
      <c r="K228" s="41">
        <v>13000</v>
      </c>
      <c r="L228" s="26" t="s">
        <v>1277</v>
      </c>
      <c r="M228" s="24" t="s">
        <v>1641</v>
      </c>
    </row>
    <row r="229" spans="1:13" ht="21">
      <c r="A229" s="22">
        <v>225</v>
      </c>
      <c r="B229" s="21" t="s">
        <v>1870</v>
      </c>
      <c r="C229" s="22" t="s">
        <v>988</v>
      </c>
      <c r="D229" s="23" t="s">
        <v>1451</v>
      </c>
      <c r="E229" s="24" t="s">
        <v>1521</v>
      </c>
      <c r="F229" s="22"/>
      <c r="G229" s="22"/>
      <c r="H229" s="22">
        <v>1</v>
      </c>
      <c r="I229" s="22"/>
      <c r="J229" s="22"/>
      <c r="K229" s="41">
        <v>19500</v>
      </c>
      <c r="L229" s="26" t="s">
        <v>1277</v>
      </c>
      <c r="M229" s="24" t="s">
        <v>1641</v>
      </c>
    </row>
    <row r="230" spans="1:13" ht="21">
      <c r="A230" s="22">
        <v>226</v>
      </c>
      <c r="B230" s="21" t="s">
        <v>1452</v>
      </c>
      <c r="C230" s="22" t="s">
        <v>987</v>
      </c>
      <c r="D230" s="23" t="s">
        <v>1453</v>
      </c>
      <c r="E230" s="24" t="s">
        <v>1521</v>
      </c>
      <c r="F230" s="22"/>
      <c r="G230" s="22"/>
      <c r="H230" s="22">
        <v>1</v>
      </c>
      <c r="I230" s="22"/>
      <c r="J230" s="22"/>
      <c r="K230" s="41">
        <v>6500</v>
      </c>
      <c r="L230" s="26" t="s">
        <v>1277</v>
      </c>
      <c r="M230" s="24" t="s">
        <v>1641</v>
      </c>
    </row>
    <row r="231" spans="1:13" ht="21">
      <c r="A231" s="22">
        <v>227</v>
      </c>
      <c r="B231" s="21" t="s">
        <v>1438</v>
      </c>
      <c r="C231" s="22" t="s">
        <v>984</v>
      </c>
      <c r="D231" s="23" t="s">
        <v>173</v>
      </c>
      <c r="E231" s="24" t="s">
        <v>1521</v>
      </c>
      <c r="F231" s="22"/>
      <c r="G231" s="22"/>
      <c r="H231" s="22">
        <v>1</v>
      </c>
      <c r="I231" s="22"/>
      <c r="J231" s="22"/>
      <c r="K231" s="41">
        <v>17000</v>
      </c>
      <c r="L231" s="26" t="s">
        <v>1277</v>
      </c>
      <c r="M231" s="24" t="s">
        <v>1641</v>
      </c>
    </row>
    <row r="232" spans="1:13" ht="21">
      <c r="A232" s="22">
        <v>228</v>
      </c>
      <c r="B232" s="21" t="s">
        <v>1717</v>
      </c>
      <c r="C232" s="22" t="s">
        <v>1898</v>
      </c>
      <c r="D232" s="23" t="s">
        <v>1899</v>
      </c>
      <c r="E232" s="24" t="s">
        <v>1263</v>
      </c>
      <c r="F232" s="22"/>
      <c r="G232" s="22"/>
      <c r="H232" s="22">
        <v>38</v>
      </c>
      <c r="I232" s="22">
        <v>20</v>
      </c>
      <c r="J232" s="22"/>
      <c r="K232" s="41">
        <v>14440</v>
      </c>
      <c r="L232" s="26" t="s">
        <v>1277</v>
      </c>
      <c r="M232" s="24" t="s">
        <v>1641</v>
      </c>
    </row>
    <row r="233" spans="1:13" ht="21">
      <c r="A233" s="22">
        <v>229</v>
      </c>
      <c r="B233" s="21" t="s">
        <v>1717</v>
      </c>
      <c r="C233" s="22" t="s">
        <v>1902</v>
      </c>
      <c r="D233" s="23" t="s">
        <v>1903</v>
      </c>
      <c r="E233" s="24" t="s">
        <v>1263</v>
      </c>
      <c r="F233" s="22"/>
      <c r="G233" s="22"/>
      <c r="H233" s="22">
        <v>23</v>
      </c>
      <c r="I233" s="22">
        <v>20</v>
      </c>
      <c r="J233" s="22"/>
      <c r="K233" s="41">
        <v>19600</v>
      </c>
      <c r="L233" s="26" t="s">
        <v>1277</v>
      </c>
      <c r="M233" s="24" t="s">
        <v>1641</v>
      </c>
    </row>
    <row r="234" spans="1:13" ht="21">
      <c r="A234" s="22">
        <v>230</v>
      </c>
      <c r="B234" s="21" t="s">
        <v>1430</v>
      </c>
      <c r="C234" s="22" t="s">
        <v>2311</v>
      </c>
      <c r="D234" s="23" t="s">
        <v>1455</v>
      </c>
      <c r="E234" s="24" t="s">
        <v>1521</v>
      </c>
      <c r="F234" s="22"/>
      <c r="G234" s="22"/>
      <c r="H234" s="22">
        <v>1</v>
      </c>
      <c r="I234" s="22"/>
      <c r="J234" s="22"/>
      <c r="K234" s="41">
        <v>14690</v>
      </c>
      <c r="L234" s="26" t="s">
        <v>1277</v>
      </c>
      <c r="M234" s="24" t="s">
        <v>1641</v>
      </c>
    </row>
    <row r="235" spans="1:13" ht="21">
      <c r="A235" s="22">
        <v>231</v>
      </c>
      <c r="B235" s="21" t="s">
        <v>1875</v>
      </c>
      <c r="C235" s="22" t="s">
        <v>2310</v>
      </c>
      <c r="D235" s="23" t="s">
        <v>1456</v>
      </c>
      <c r="E235" s="24" t="s">
        <v>1263</v>
      </c>
      <c r="F235" s="22"/>
      <c r="G235" s="22"/>
      <c r="H235" s="22">
        <v>1</v>
      </c>
      <c r="I235" s="22"/>
      <c r="J235" s="22"/>
      <c r="K235" s="41">
        <v>60000</v>
      </c>
      <c r="L235" s="26" t="s">
        <v>1277</v>
      </c>
      <c r="M235" s="24" t="s">
        <v>1641</v>
      </c>
    </row>
    <row r="236" spans="1:13" ht="21">
      <c r="A236" s="22">
        <v>232</v>
      </c>
      <c r="B236" s="21" t="s">
        <v>1457</v>
      </c>
      <c r="C236" s="22" t="s">
        <v>2309</v>
      </c>
      <c r="D236" s="23" t="s">
        <v>1458</v>
      </c>
      <c r="E236" s="24" t="s">
        <v>1521</v>
      </c>
      <c r="F236" s="22"/>
      <c r="G236" s="22"/>
      <c r="H236" s="22">
        <v>1</v>
      </c>
      <c r="I236" s="22"/>
      <c r="J236" s="22"/>
      <c r="K236" s="41">
        <v>80000</v>
      </c>
      <c r="L236" s="26" t="s">
        <v>1277</v>
      </c>
      <c r="M236" s="24" t="s">
        <v>1641</v>
      </c>
    </row>
    <row r="237" spans="1:13" ht="21.75">
      <c r="A237" s="22">
        <v>233</v>
      </c>
      <c r="B237" s="70" t="s">
        <v>2061</v>
      </c>
      <c r="C237" s="71" t="s">
        <v>2062</v>
      </c>
      <c r="D237" s="72" t="s">
        <v>2063</v>
      </c>
      <c r="E237" s="24" t="s">
        <v>828</v>
      </c>
      <c r="F237" s="20"/>
      <c r="G237" s="20"/>
      <c r="H237" s="22">
        <v>1</v>
      </c>
      <c r="I237" s="20"/>
      <c r="J237" s="20"/>
      <c r="K237" s="20">
        <v>20025.05</v>
      </c>
      <c r="L237" s="26" t="s">
        <v>1277</v>
      </c>
      <c r="M237" s="24" t="s">
        <v>1641</v>
      </c>
    </row>
    <row r="238" spans="1:13" ht="21.75">
      <c r="A238" s="22">
        <v>234</v>
      </c>
      <c r="B238" s="70" t="s">
        <v>822</v>
      </c>
      <c r="C238" s="71" t="s">
        <v>826</v>
      </c>
      <c r="D238" s="72" t="s">
        <v>827</v>
      </c>
      <c r="E238" s="24" t="s">
        <v>1521</v>
      </c>
      <c r="F238" s="20"/>
      <c r="G238" s="20"/>
      <c r="H238" s="22">
        <v>1</v>
      </c>
      <c r="I238" s="20"/>
      <c r="J238" s="20"/>
      <c r="K238" s="28">
        <v>11770</v>
      </c>
      <c r="L238" s="26" t="s">
        <v>1277</v>
      </c>
      <c r="M238" s="24" t="s">
        <v>1641</v>
      </c>
    </row>
    <row r="239" spans="1:13" ht="21.75">
      <c r="A239" s="22">
        <v>235</v>
      </c>
      <c r="B239" s="70" t="s">
        <v>822</v>
      </c>
      <c r="C239" s="71" t="s">
        <v>1743</v>
      </c>
      <c r="D239" s="72" t="s">
        <v>178</v>
      </c>
      <c r="E239" s="24" t="s">
        <v>1521</v>
      </c>
      <c r="F239" s="20"/>
      <c r="G239" s="20"/>
      <c r="H239" s="22">
        <v>1</v>
      </c>
      <c r="I239" s="20"/>
      <c r="J239" s="20"/>
      <c r="K239" s="28">
        <v>9630</v>
      </c>
      <c r="L239" s="26" t="s">
        <v>1277</v>
      </c>
      <c r="M239" s="24" t="s">
        <v>1641</v>
      </c>
    </row>
    <row r="240" spans="1:13" ht="21.75">
      <c r="A240" s="22">
        <v>236</v>
      </c>
      <c r="B240" s="70" t="s">
        <v>2653</v>
      </c>
      <c r="C240" s="71" t="s">
        <v>2377</v>
      </c>
      <c r="D240" s="72" t="s">
        <v>2654</v>
      </c>
      <c r="E240" s="24" t="s">
        <v>1521</v>
      </c>
      <c r="F240" s="20"/>
      <c r="G240" s="20"/>
      <c r="H240" s="22">
        <v>2</v>
      </c>
      <c r="I240" s="20"/>
      <c r="J240" s="20"/>
      <c r="K240" s="164">
        <v>8322.5</v>
      </c>
      <c r="L240" s="26" t="s">
        <v>1277</v>
      </c>
      <c r="M240" s="24" t="s">
        <v>1641</v>
      </c>
    </row>
    <row r="241" spans="1:13" ht="21.75">
      <c r="A241" s="22">
        <v>237</v>
      </c>
      <c r="B241" s="70" t="s">
        <v>2649</v>
      </c>
      <c r="C241" s="71" t="s">
        <v>2418</v>
      </c>
      <c r="D241" s="72" t="s">
        <v>2657</v>
      </c>
      <c r="E241" s="24" t="s">
        <v>1521</v>
      </c>
      <c r="F241" s="20"/>
      <c r="G241" s="20"/>
      <c r="H241" s="22">
        <v>1</v>
      </c>
      <c r="I241" s="20"/>
      <c r="J241" s="20"/>
      <c r="K241" s="164">
        <v>59800</v>
      </c>
      <c r="L241" s="26" t="s">
        <v>1277</v>
      </c>
      <c r="M241" s="24" t="s">
        <v>1641</v>
      </c>
    </row>
    <row r="242" spans="1:13" ht="21">
      <c r="A242" s="22">
        <v>238</v>
      </c>
      <c r="B242" s="21" t="s">
        <v>1459</v>
      </c>
      <c r="C242" s="22" t="s">
        <v>2308</v>
      </c>
      <c r="D242" s="23" t="s">
        <v>1872</v>
      </c>
      <c r="E242" s="24" t="s">
        <v>1521</v>
      </c>
      <c r="F242" s="22"/>
      <c r="G242" s="22"/>
      <c r="H242" s="22">
        <v>1</v>
      </c>
      <c r="I242" s="22"/>
      <c r="J242" s="22"/>
      <c r="K242" s="41">
        <v>35000</v>
      </c>
      <c r="L242" s="26" t="s">
        <v>1277</v>
      </c>
      <c r="M242" s="154" t="s">
        <v>1642</v>
      </c>
    </row>
    <row r="243" spans="1:13" ht="21">
      <c r="A243" s="22">
        <v>239</v>
      </c>
      <c r="B243" s="21" t="s">
        <v>1460</v>
      </c>
      <c r="C243" s="22" t="s">
        <v>2307</v>
      </c>
      <c r="D243" s="23" t="s">
        <v>1461</v>
      </c>
      <c r="E243" s="24" t="s">
        <v>345</v>
      </c>
      <c r="F243" s="22"/>
      <c r="G243" s="22"/>
      <c r="H243" s="22">
        <v>1</v>
      </c>
      <c r="I243" s="22"/>
      <c r="J243" s="22"/>
      <c r="K243" s="41">
        <v>5100</v>
      </c>
      <c r="L243" s="26" t="s">
        <v>1277</v>
      </c>
      <c r="M243" s="154" t="s">
        <v>1642</v>
      </c>
    </row>
    <row r="244" spans="1:13" ht="21">
      <c r="A244" s="22">
        <v>240</v>
      </c>
      <c r="B244" s="21" t="s">
        <v>1462</v>
      </c>
      <c r="C244" s="22" t="s">
        <v>2306</v>
      </c>
      <c r="D244" s="23" t="s">
        <v>1463</v>
      </c>
      <c r="E244" s="24" t="s">
        <v>1263</v>
      </c>
      <c r="F244" s="22"/>
      <c r="G244" s="22"/>
      <c r="H244" s="22">
        <v>1</v>
      </c>
      <c r="I244" s="22"/>
      <c r="J244" s="22"/>
      <c r="K244" s="41">
        <v>99000</v>
      </c>
      <c r="L244" s="26" t="s">
        <v>1277</v>
      </c>
      <c r="M244" s="154" t="s">
        <v>1642</v>
      </c>
    </row>
    <row r="245" spans="1:13" ht="21" customHeight="1">
      <c r="A245" s="22">
        <v>241</v>
      </c>
      <c r="B245" s="21" t="s">
        <v>1464</v>
      </c>
      <c r="C245" s="22" t="s">
        <v>2305</v>
      </c>
      <c r="D245" s="23" t="s">
        <v>1858</v>
      </c>
      <c r="E245" s="24" t="s">
        <v>1521</v>
      </c>
      <c r="F245" s="22"/>
      <c r="G245" s="22"/>
      <c r="H245" s="22">
        <v>3</v>
      </c>
      <c r="I245" s="22"/>
      <c r="J245" s="22"/>
      <c r="K245" s="41">
        <v>165000</v>
      </c>
      <c r="L245" s="26" t="s">
        <v>1277</v>
      </c>
      <c r="M245" s="154" t="s">
        <v>1642</v>
      </c>
    </row>
    <row r="246" spans="1:13" ht="21">
      <c r="A246" s="22">
        <v>242</v>
      </c>
      <c r="B246" s="21" t="s">
        <v>1465</v>
      </c>
      <c r="C246" s="22" t="s">
        <v>2304</v>
      </c>
      <c r="D246" s="23" t="s">
        <v>1858</v>
      </c>
      <c r="E246" s="24" t="s">
        <v>1521</v>
      </c>
      <c r="F246" s="22"/>
      <c r="G246" s="22"/>
      <c r="H246" s="22">
        <v>1</v>
      </c>
      <c r="I246" s="22"/>
      <c r="J246" s="22"/>
      <c r="K246" s="41">
        <v>350000</v>
      </c>
      <c r="L246" s="26" t="s">
        <v>1277</v>
      </c>
      <c r="M246" s="154" t="s">
        <v>1642</v>
      </c>
    </row>
    <row r="247" spans="1:13" ht="21">
      <c r="A247" s="22">
        <v>243</v>
      </c>
      <c r="B247" s="21" t="s">
        <v>1462</v>
      </c>
      <c r="C247" s="22" t="s">
        <v>2303</v>
      </c>
      <c r="D247" s="23" t="s">
        <v>1858</v>
      </c>
      <c r="E247" s="24" t="s">
        <v>1263</v>
      </c>
      <c r="F247" s="22"/>
      <c r="G247" s="22"/>
      <c r="H247" s="22">
        <v>1</v>
      </c>
      <c r="I247" s="22"/>
      <c r="J247" s="22"/>
      <c r="K247" s="41">
        <v>14850</v>
      </c>
      <c r="L247" s="26" t="s">
        <v>1277</v>
      </c>
      <c r="M247" s="154" t="s">
        <v>1642</v>
      </c>
    </row>
    <row r="248" spans="1:13" s="33" customFormat="1" ht="21">
      <c r="A248" s="22">
        <v>244</v>
      </c>
      <c r="B248" s="21" t="s">
        <v>1462</v>
      </c>
      <c r="C248" s="22" t="s">
        <v>2302</v>
      </c>
      <c r="D248" s="23" t="s">
        <v>1442</v>
      </c>
      <c r="E248" s="24" t="s">
        <v>1263</v>
      </c>
      <c r="F248" s="22"/>
      <c r="G248" s="22"/>
      <c r="H248" s="22">
        <v>1</v>
      </c>
      <c r="I248" s="22"/>
      <c r="J248" s="22"/>
      <c r="K248" s="41">
        <v>53350</v>
      </c>
      <c r="L248" s="26" t="s">
        <v>1277</v>
      </c>
      <c r="M248" s="154" t="s">
        <v>1642</v>
      </c>
    </row>
    <row r="249" spans="1:13" s="33" customFormat="1" ht="21">
      <c r="A249" s="22">
        <v>245</v>
      </c>
      <c r="B249" s="21" t="s">
        <v>1462</v>
      </c>
      <c r="C249" s="22" t="s">
        <v>2301</v>
      </c>
      <c r="D249" s="23" t="s">
        <v>217</v>
      </c>
      <c r="E249" s="24" t="s">
        <v>1263</v>
      </c>
      <c r="F249" s="22"/>
      <c r="G249" s="22"/>
      <c r="H249" s="22">
        <v>1</v>
      </c>
      <c r="I249" s="22"/>
      <c r="J249" s="22"/>
      <c r="K249" s="41">
        <v>50600</v>
      </c>
      <c r="L249" s="26" t="s">
        <v>1277</v>
      </c>
      <c r="M249" s="154" t="s">
        <v>1642</v>
      </c>
    </row>
    <row r="250" spans="1:13" s="33" customFormat="1" ht="21">
      <c r="A250" s="22">
        <v>246</v>
      </c>
      <c r="B250" s="21" t="s">
        <v>1870</v>
      </c>
      <c r="C250" s="22" t="s">
        <v>2300</v>
      </c>
      <c r="D250" s="23" t="s">
        <v>1466</v>
      </c>
      <c r="E250" s="24" t="s">
        <v>1521</v>
      </c>
      <c r="F250" s="22"/>
      <c r="G250" s="22"/>
      <c r="H250" s="22">
        <v>6</v>
      </c>
      <c r="I250" s="22"/>
      <c r="J250" s="22"/>
      <c r="K250" s="41">
        <v>9000</v>
      </c>
      <c r="L250" s="26" t="s">
        <v>1277</v>
      </c>
      <c r="M250" s="154" t="s">
        <v>1642</v>
      </c>
    </row>
    <row r="251" spans="1:13" s="33" customFormat="1" ht="21">
      <c r="A251" s="22">
        <v>247</v>
      </c>
      <c r="B251" s="21" t="s">
        <v>1459</v>
      </c>
      <c r="C251" s="22" t="s">
        <v>2299</v>
      </c>
      <c r="D251" s="23" t="s">
        <v>1466</v>
      </c>
      <c r="E251" s="24" t="s">
        <v>1521</v>
      </c>
      <c r="F251" s="22"/>
      <c r="G251" s="22"/>
      <c r="H251" s="22">
        <v>6</v>
      </c>
      <c r="I251" s="22"/>
      <c r="J251" s="22"/>
      <c r="K251" s="41">
        <v>8400</v>
      </c>
      <c r="L251" s="26" t="s">
        <v>1277</v>
      </c>
      <c r="M251" s="154" t="s">
        <v>1642</v>
      </c>
    </row>
    <row r="252" spans="1:13" s="33" customFormat="1" ht="21">
      <c r="A252" s="22">
        <v>248</v>
      </c>
      <c r="B252" s="46" t="s">
        <v>1467</v>
      </c>
      <c r="C252" s="24" t="s">
        <v>2298</v>
      </c>
      <c r="D252" s="23" t="s">
        <v>1468</v>
      </c>
      <c r="E252" s="24" t="s">
        <v>1521</v>
      </c>
      <c r="F252" s="24"/>
      <c r="G252" s="24"/>
      <c r="H252" s="24">
        <v>1</v>
      </c>
      <c r="I252" s="24"/>
      <c r="J252" s="24"/>
      <c r="K252" s="47">
        <v>300</v>
      </c>
      <c r="L252" s="26" t="s">
        <v>1277</v>
      </c>
      <c r="M252" s="154" t="s">
        <v>1642</v>
      </c>
    </row>
    <row r="253" spans="1:13" s="33" customFormat="1" ht="21">
      <c r="A253" s="22">
        <v>249</v>
      </c>
      <c r="B253" s="46" t="s">
        <v>1518</v>
      </c>
      <c r="C253" s="24" t="s">
        <v>1912</v>
      </c>
      <c r="D253" s="23" t="s">
        <v>1913</v>
      </c>
      <c r="E253" s="24" t="s">
        <v>1521</v>
      </c>
      <c r="F253" s="24"/>
      <c r="G253" s="24"/>
      <c r="H253" s="24">
        <v>1</v>
      </c>
      <c r="I253" s="24"/>
      <c r="J253" s="24"/>
      <c r="K253" s="47">
        <v>3600</v>
      </c>
      <c r="L253" s="26" t="s">
        <v>1277</v>
      </c>
      <c r="M253" s="154" t="s">
        <v>1642</v>
      </c>
    </row>
    <row r="254" spans="1:13" s="33" customFormat="1" ht="21">
      <c r="A254" s="22">
        <v>250</v>
      </c>
      <c r="B254" s="46" t="s">
        <v>1462</v>
      </c>
      <c r="C254" s="24" t="s">
        <v>2297</v>
      </c>
      <c r="D254" s="48" t="s">
        <v>215</v>
      </c>
      <c r="E254" s="24" t="s">
        <v>1263</v>
      </c>
      <c r="F254" s="24"/>
      <c r="G254" s="24"/>
      <c r="H254" s="24">
        <v>1</v>
      </c>
      <c r="I254" s="24"/>
      <c r="J254" s="24"/>
      <c r="K254" s="47">
        <v>61875</v>
      </c>
      <c r="L254" s="26" t="s">
        <v>1277</v>
      </c>
      <c r="M254" s="154" t="s">
        <v>1642</v>
      </c>
    </row>
    <row r="255" spans="1:13" s="33" customFormat="1" ht="21">
      <c r="A255" s="22">
        <v>251</v>
      </c>
      <c r="B255" s="46" t="s">
        <v>1462</v>
      </c>
      <c r="C255" s="24" t="s">
        <v>2296</v>
      </c>
      <c r="D255" s="23" t="s">
        <v>1469</v>
      </c>
      <c r="E255" s="24" t="s">
        <v>1263</v>
      </c>
      <c r="F255" s="24"/>
      <c r="G255" s="24"/>
      <c r="H255" s="24">
        <v>30</v>
      </c>
      <c r="I255" s="24"/>
      <c r="J255" s="24"/>
      <c r="K255" s="47">
        <v>715</v>
      </c>
      <c r="L255" s="26" t="s">
        <v>1277</v>
      </c>
      <c r="M255" s="154" t="s">
        <v>1642</v>
      </c>
    </row>
    <row r="256" spans="1:13" s="33" customFormat="1" ht="21">
      <c r="A256" s="22">
        <v>252</v>
      </c>
      <c r="B256" s="46" t="s">
        <v>1470</v>
      </c>
      <c r="C256" s="24" t="s">
        <v>2295</v>
      </c>
      <c r="D256" s="23" t="s">
        <v>1471</v>
      </c>
      <c r="E256" s="24" t="s">
        <v>1521</v>
      </c>
      <c r="F256" s="24"/>
      <c r="G256" s="24"/>
      <c r="H256" s="24">
        <v>1</v>
      </c>
      <c r="I256" s="24"/>
      <c r="J256" s="24"/>
      <c r="K256" s="47">
        <v>2100</v>
      </c>
      <c r="L256" s="26" t="s">
        <v>1277</v>
      </c>
      <c r="M256" s="154" t="s">
        <v>1642</v>
      </c>
    </row>
    <row r="257" spans="1:13" s="33" customFormat="1" ht="21">
      <c r="A257" s="22">
        <v>253</v>
      </c>
      <c r="B257" s="46" t="s">
        <v>1472</v>
      </c>
      <c r="C257" s="24" t="s">
        <v>2294</v>
      </c>
      <c r="D257" s="23" t="s">
        <v>1473</v>
      </c>
      <c r="E257" s="24" t="s">
        <v>1521</v>
      </c>
      <c r="F257" s="24"/>
      <c r="G257" s="24"/>
      <c r="H257" s="24">
        <v>1</v>
      </c>
      <c r="I257" s="24"/>
      <c r="J257" s="24"/>
      <c r="K257" s="47">
        <v>6900</v>
      </c>
      <c r="L257" s="26" t="s">
        <v>1277</v>
      </c>
      <c r="M257" s="154" t="s">
        <v>1642</v>
      </c>
    </row>
    <row r="258" spans="1:13" s="33" customFormat="1" ht="21">
      <c r="A258" s="22">
        <v>254</v>
      </c>
      <c r="B258" s="46" t="s">
        <v>1501</v>
      </c>
      <c r="C258" s="24" t="s">
        <v>2293</v>
      </c>
      <c r="D258" s="23" t="s">
        <v>1513</v>
      </c>
      <c r="E258" s="24" t="s">
        <v>1263</v>
      </c>
      <c r="F258" s="24"/>
      <c r="G258" s="24"/>
      <c r="H258" s="24">
        <v>1</v>
      </c>
      <c r="I258" s="24"/>
      <c r="J258" s="24"/>
      <c r="K258" s="47">
        <v>2000</v>
      </c>
      <c r="L258" s="26" t="s">
        <v>1277</v>
      </c>
      <c r="M258" s="154" t="s">
        <v>1642</v>
      </c>
    </row>
    <row r="259" spans="1:13" s="33" customFormat="1" ht="21">
      <c r="A259" s="22">
        <v>255</v>
      </c>
      <c r="B259" s="46" t="s">
        <v>1511</v>
      </c>
      <c r="C259" s="24" t="s">
        <v>2292</v>
      </c>
      <c r="D259" s="23" t="s">
        <v>1848</v>
      </c>
      <c r="E259" s="24" t="s">
        <v>1263</v>
      </c>
      <c r="F259" s="24"/>
      <c r="G259" s="24"/>
      <c r="H259" s="24">
        <v>8</v>
      </c>
      <c r="I259" s="24"/>
      <c r="J259" s="24"/>
      <c r="K259" s="47">
        <v>12000</v>
      </c>
      <c r="L259" s="26" t="s">
        <v>1277</v>
      </c>
      <c r="M259" s="154" t="s">
        <v>1642</v>
      </c>
    </row>
    <row r="260" spans="1:13" s="33" customFormat="1" ht="21">
      <c r="A260" s="22">
        <v>256</v>
      </c>
      <c r="B260" s="46" t="s">
        <v>1474</v>
      </c>
      <c r="C260" s="24" t="s">
        <v>2291</v>
      </c>
      <c r="D260" s="23" t="s">
        <v>1475</v>
      </c>
      <c r="E260" s="24" t="s">
        <v>1521</v>
      </c>
      <c r="F260" s="24"/>
      <c r="G260" s="24"/>
      <c r="H260" s="24">
        <v>4</v>
      </c>
      <c r="I260" s="24"/>
      <c r="J260" s="24"/>
      <c r="K260" s="47">
        <v>8000</v>
      </c>
      <c r="L260" s="26" t="s">
        <v>1277</v>
      </c>
      <c r="M260" s="154" t="s">
        <v>1642</v>
      </c>
    </row>
    <row r="261" spans="1:13" s="33" customFormat="1" ht="21">
      <c r="A261" s="22">
        <v>257</v>
      </c>
      <c r="B261" s="46" t="s">
        <v>1477</v>
      </c>
      <c r="C261" s="24" t="s">
        <v>2290</v>
      </c>
      <c r="D261" s="23" t="s">
        <v>143</v>
      </c>
      <c r="E261" s="24" t="s">
        <v>1263</v>
      </c>
      <c r="F261" s="24"/>
      <c r="G261" s="24"/>
      <c r="H261" s="24">
        <v>1</v>
      </c>
      <c r="I261" s="24"/>
      <c r="J261" s="24"/>
      <c r="K261" s="47">
        <v>6500</v>
      </c>
      <c r="L261" s="26" t="s">
        <v>1277</v>
      </c>
      <c r="M261" s="154" t="s">
        <v>1642</v>
      </c>
    </row>
    <row r="262" spans="1:13" s="33" customFormat="1" ht="21">
      <c r="A262" s="22">
        <v>258</v>
      </c>
      <c r="B262" s="46" t="s">
        <v>1470</v>
      </c>
      <c r="C262" s="24" t="s">
        <v>2260</v>
      </c>
      <c r="D262" s="23" t="s">
        <v>1478</v>
      </c>
      <c r="E262" s="24" t="s">
        <v>1521</v>
      </c>
      <c r="F262" s="24"/>
      <c r="G262" s="24"/>
      <c r="H262" s="24">
        <v>1</v>
      </c>
      <c r="I262" s="24"/>
      <c r="J262" s="24"/>
      <c r="K262" s="47">
        <v>4000</v>
      </c>
      <c r="L262" s="26" t="s">
        <v>1277</v>
      </c>
      <c r="M262" s="154" t="s">
        <v>1642</v>
      </c>
    </row>
    <row r="263" spans="1:13" s="33" customFormat="1" ht="21">
      <c r="A263" s="22">
        <v>259</v>
      </c>
      <c r="B263" s="46" t="s">
        <v>1470</v>
      </c>
      <c r="C263" s="24" t="s">
        <v>2259</v>
      </c>
      <c r="D263" s="23" t="s">
        <v>1479</v>
      </c>
      <c r="E263" s="24" t="s">
        <v>1521</v>
      </c>
      <c r="F263" s="24"/>
      <c r="G263" s="24"/>
      <c r="H263" s="24">
        <v>7</v>
      </c>
      <c r="I263" s="24"/>
      <c r="J263" s="24"/>
      <c r="K263" s="47">
        <v>14700</v>
      </c>
      <c r="L263" s="26" t="s">
        <v>1277</v>
      </c>
      <c r="M263" s="154" t="s">
        <v>1642</v>
      </c>
    </row>
    <row r="264" spans="1:13" s="33" customFormat="1" ht="21">
      <c r="A264" s="22">
        <v>260</v>
      </c>
      <c r="B264" s="46" t="s">
        <v>1470</v>
      </c>
      <c r="C264" s="24" t="s">
        <v>2258</v>
      </c>
      <c r="D264" s="23" t="s">
        <v>1480</v>
      </c>
      <c r="E264" s="24" t="s">
        <v>1521</v>
      </c>
      <c r="F264" s="24"/>
      <c r="G264" s="24"/>
      <c r="H264" s="24">
        <v>2</v>
      </c>
      <c r="I264" s="24"/>
      <c r="J264" s="24"/>
      <c r="K264" s="47">
        <v>4800</v>
      </c>
      <c r="L264" s="26" t="s">
        <v>1277</v>
      </c>
      <c r="M264" s="154" t="s">
        <v>1642</v>
      </c>
    </row>
    <row r="265" spans="1:13" s="33" customFormat="1" ht="21">
      <c r="A265" s="22">
        <v>261</v>
      </c>
      <c r="B265" s="46" t="s">
        <v>1470</v>
      </c>
      <c r="C265" s="24" t="s">
        <v>2257</v>
      </c>
      <c r="D265" s="23" t="s">
        <v>1481</v>
      </c>
      <c r="E265" s="24" t="s">
        <v>1521</v>
      </c>
      <c r="F265" s="24"/>
      <c r="G265" s="24"/>
      <c r="H265" s="24">
        <v>1</v>
      </c>
      <c r="I265" s="24"/>
      <c r="J265" s="24"/>
      <c r="K265" s="47">
        <v>350</v>
      </c>
      <c r="L265" s="26" t="s">
        <v>1277</v>
      </c>
      <c r="M265" s="154" t="s">
        <v>1642</v>
      </c>
    </row>
    <row r="266" spans="1:13" s="33" customFormat="1" ht="21">
      <c r="A266" s="22">
        <v>262</v>
      </c>
      <c r="B266" s="46" t="s">
        <v>1482</v>
      </c>
      <c r="C266" s="24" t="s">
        <v>2256</v>
      </c>
      <c r="D266" s="23" t="s">
        <v>1483</v>
      </c>
      <c r="E266" s="24" t="s">
        <v>1521</v>
      </c>
      <c r="F266" s="24"/>
      <c r="G266" s="24"/>
      <c r="H266" s="24">
        <v>1</v>
      </c>
      <c r="I266" s="24"/>
      <c r="J266" s="24"/>
      <c r="K266" s="47">
        <v>4400</v>
      </c>
      <c r="L266" s="26" t="s">
        <v>1277</v>
      </c>
      <c r="M266" s="154" t="s">
        <v>1642</v>
      </c>
    </row>
    <row r="267" spans="1:13" s="33" customFormat="1" ht="21">
      <c r="A267" s="22">
        <v>263</v>
      </c>
      <c r="B267" s="46" t="s">
        <v>1470</v>
      </c>
      <c r="C267" s="24" t="s">
        <v>2255</v>
      </c>
      <c r="D267" s="23" t="s">
        <v>1484</v>
      </c>
      <c r="E267" s="24" t="s">
        <v>1521</v>
      </c>
      <c r="F267" s="24"/>
      <c r="G267" s="24"/>
      <c r="H267" s="24">
        <v>3</v>
      </c>
      <c r="I267" s="24"/>
      <c r="J267" s="24"/>
      <c r="K267" s="47">
        <v>4800</v>
      </c>
      <c r="L267" s="26" t="s">
        <v>1277</v>
      </c>
      <c r="M267" s="154" t="s">
        <v>1642</v>
      </c>
    </row>
    <row r="268" spans="1:13" s="33" customFormat="1" ht="21">
      <c r="A268" s="22">
        <v>264</v>
      </c>
      <c r="B268" s="46" t="s">
        <v>1470</v>
      </c>
      <c r="C268" s="24" t="s">
        <v>2254</v>
      </c>
      <c r="D268" s="23" t="s">
        <v>1485</v>
      </c>
      <c r="E268" s="24" t="s">
        <v>1521</v>
      </c>
      <c r="F268" s="24"/>
      <c r="G268" s="24"/>
      <c r="H268" s="24">
        <v>5</v>
      </c>
      <c r="I268" s="24"/>
      <c r="J268" s="24"/>
      <c r="K268" s="47">
        <v>1100</v>
      </c>
      <c r="L268" s="26" t="s">
        <v>1277</v>
      </c>
      <c r="M268" s="154" t="s">
        <v>1642</v>
      </c>
    </row>
    <row r="269" spans="1:13" s="33" customFormat="1" ht="21">
      <c r="A269" s="22">
        <v>265</v>
      </c>
      <c r="B269" s="46" t="s">
        <v>1462</v>
      </c>
      <c r="C269" s="24" t="s">
        <v>2253</v>
      </c>
      <c r="D269" s="23" t="s">
        <v>1434</v>
      </c>
      <c r="E269" s="24" t="s">
        <v>1263</v>
      </c>
      <c r="F269" s="24"/>
      <c r="G269" s="24"/>
      <c r="H269" s="24">
        <v>3</v>
      </c>
      <c r="I269" s="24"/>
      <c r="J269" s="24"/>
      <c r="K269" s="47">
        <v>54450</v>
      </c>
      <c r="L269" s="26" t="s">
        <v>1277</v>
      </c>
      <c r="M269" s="154" t="s">
        <v>1642</v>
      </c>
    </row>
    <row r="270" spans="1:13" s="33" customFormat="1" ht="21">
      <c r="A270" s="22">
        <v>266</v>
      </c>
      <c r="B270" s="46" t="s">
        <v>1910</v>
      </c>
      <c r="C270" s="24" t="s">
        <v>2252</v>
      </c>
      <c r="D270" s="23" t="s">
        <v>1486</v>
      </c>
      <c r="E270" s="24" t="s">
        <v>1521</v>
      </c>
      <c r="F270" s="24"/>
      <c r="G270" s="24"/>
      <c r="H270" s="24">
        <v>1</v>
      </c>
      <c r="I270" s="24"/>
      <c r="J270" s="24"/>
      <c r="K270" s="47">
        <v>3000</v>
      </c>
      <c r="L270" s="26" t="s">
        <v>1277</v>
      </c>
      <c r="M270" s="154" t="s">
        <v>1642</v>
      </c>
    </row>
    <row r="271" spans="1:13" s="33" customFormat="1" ht="21">
      <c r="A271" s="22">
        <v>267</v>
      </c>
      <c r="B271" s="46" t="s">
        <v>1487</v>
      </c>
      <c r="C271" s="24" t="s">
        <v>2251</v>
      </c>
      <c r="D271" s="23" t="s">
        <v>1488</v>
      </c>
      <c r="E271" s="24" t="s">
        <v>1521</v>
      </c>
      <c r="F271" s="24"/>
      <c r="G271" s="24"/>
      <c r="H271" s="24">
        <v>1</v>
      </c>
      <c r="I271" s="24"/>
      <c r="J271" s="24"/>
      <c r="K271" s="47">
        <v>96750</v>
      </c>
      <c r="L271" s="26" t="s">
        <v>1277</v>
      </c>
      <c r="M271" s="154" t="s">
        <v>1642</v>
      </c>
    </row>
    <row r="272" spans="1:13" s="33" customFormat="1" ht="21">
      <c r="A272" s="22">
        <v>268</v>
      </c>
      <c r="B272" s="46" t="s">
        <v>1467</v>
      </c>
      <c r="C272" s="24" t="s">
        <v>2250</v>
      </c>
      <c r="D272" s="23" t="s">
        <v>1491</v>
      </c>
      <c r="E272" s="24" t="s">
        <v>1521</v>
      </c>
      <c r="F272" s="24"/>
      <c r="G272" s="24"/>
      <c r="H272" s="24">
        <v>1</v>
      </c>
      <c r="I272" s="24"/>
      <c r="J272" s="24"/>
      <c r="K272" s="47">
        <v>14000</v>
      </c>
      <c r="L272" s="26" t="s">
        <v>1277</v>
      </c>
      <c r="M272" s="154" t="s">
        <v>1642</v>
      </c>
    </row>
    <row r="273" spans="1:13" s="33" customFormat="1" ht="21">
      <c r="A273" s="22">
        <v>269</v>
      </c>
      <c r="B273" s="46" t="s">
        <v>2416</v>
      </c>
      <c r="C273" s="24" t="s">
        <v>2415</v>
      </c>
      <c r="D273" s="23" t="s">
        <v>494</v>
      </c>
      <c r="E273" s="24" t="s">
        <v>1521</v>
      </c>
      <c r="F273" s="24"/>
      <c r="G273" s="24"/>
      <c r="H273" s="24">
        <v>3</v>
      </c>
      <c r="I273" s="24"/>
      <c r="J273" s="172">
        <v>11000</v>
      </c>
      <c r="K273" s="47">
        <v>33000</v>
      </c>
      <c r="L273" s="26" t="s">
        <v>1277</v>
      </c>
      <c r="M273" s="154" t="s">
        <v>1642</v>
      </c>
    </row>
    <row r="274" spans="1:13" s="33" customFormat="1" ht="21">
      <c r="A274" s="22">
        <v>270</v>
      </c>
      <c r="B274" s="46" t="s">
        <v>57</v>
      </c>
      <c r="C274" s="24" t="s">
        <v>2421</v>
      </c>
      <c r="D274" s="23" t="s">
        <v>2422</v>
      </c>
      <c r="E274" s="24" t="s">
        <v>1521</v>
      </c>
      <c r="F274" s="24"/>
      <c r="G274" s="24"/>
      <c r="H274" s="24">
        <v>11</v>
      </c>
      <c r="I274" s="24"/>
      <c r="J274" s="24"/>
      <c r="K274" s="47">
        <v>750</v>
      </c>
      <c r="L274" s="26" t="s">
        <v>1277</v>
      </c>
      <c r="M274" s="154" t="s">
        <v>1642</v>
      </c>
    </row>
    <row r="275" spans="1:13" s="33" customFormat="1" ht="21">
      <c r="A275" s="22">
        <v>271</v>
      </c>
      <c r="B275" s="46" t="s">
        <v>1511</v>
      </c>
      <c r="C275" s="24" t="s">
        <v>2420</v>
      </c>
      <c r="D275" s="23" t="s">
        <v>1848</v>
      </c>
      <c r="E275" s="24" t="s">
        <v>1263</v>
      </c>
      <c r="F275" s="24"/>
      <c r="G275" s="24"/>
      <c r="H275" s="24">
        <v>1</v>
      </c>
      <c r="I275" s="24"/>
      <c r="J275" s="24"/>
      <c r="K275" s="47">
        <v>1500</v>
      </c>
      <c r="L275" s="26" t="s">
        <v>1277</v>
      </c>
      <c r="M275" s="154" t="s">
        <v>1642</v>
      </c>
    </row>
    <row r="276" spans="1:13" ht="21">
      <c r="A276" s="22">
        <v>272</v>
      </c>
      <c r="B276" s="46" t="s">
        <v>60</v>
      </c>
      <c r="C276" s="24" t="s">
        <v>2419</v>
      </c>
      <c r="D276" s="23" t="s">
        <v>58</v>
      </c>
      <c r="E276" s="24" t="s">
        <v>1521</v>
      </c>
      <c r="F276" s="24"/>
      <c r="G276" s="24"/>
      <c r="H276" s="24">
        <v>1</v>
      </c>
      <c r="I276" s="24"/>
      <c r="J276" s="24"/>
      <c r="K276" s="47">
        <v>14000</v>
      </c>
      <c r="L276" s="26" t="s">
        <v>1277</v>
      </c>
      <c r="M276" s="154" t="s">
        <v>1642</v>
      </c>
    </row>
    <row r="277" spans="1:13" ht="21">
      <c r="A277" s="22">
        <v>273</v>
      </c>
      <c r="B277" s="46" t="s">
        <v>60</v>
      </c>
      <c r="C277" s="24" t="s">
        <v>2419</v>
      </c>
      <c r="D277" s="23" t="s">
        <v>2064</v>
      </c>
      <c r="E277" s="24" t="s">
        <v>1521</v>
      </c>
      <c r="F277" s="24"/>
      <c r="G277" s="24"/>
      <c r="H277" s="24">
        <v>1</v>
      </c>
      <c r="I277" s="24"/>
      <c r="J277" s="24"/>
      <c r="K277" s="47">
        <v>6000</v>
      </c>
      <c r="L277" s="26" t="s">
        <v>1277</v>
      </c>
      <c r="M277" s="154" t="s">
        <v>1642</v>
      </c>
    </row>
    <row r="278" spans="1:13" ht="21">
      <c r="A278" s="22">
        <v>274</v>
      </c>
      <c r="B278" s="46" t="s">
        <v>60</v>
      </c>
      <c r="C278" s="24" t="s">
        <v>2415</v>
      </c>
      <c r="D278" s="23" t="s">
        <v>59</v>
      </c>
      <c r="E278" s="24" t="s">
        <v>1521</v>
      </c>
      <c r="F278" s="24"/>
      <c r="G278" s="24"/>
      <c r="H278" s="24">
        <v>1</v>
      </c>
      <c r="I278" s="24"/>
      <c r="J278" s="24"/>
      <c r="K278" s="47">
        <v>6800</v>
      </c>
      <c r="L278" s="26" t="s">
        <v>1277</v>
      </c>
      <c r="M278" s="154" t="s">
        <v>1642</v>
      </c>
    </row>
    <row r="279" spans="1:13" ht="21">
      <c r="A279" s="22">
        <v>275</v>
      </c>
      <c r="B279" s="46" t="s">
        <v>1467</v>
      </c>
      <c r="C279" s="24" t="s">
        <v>2415</v>
      </c>
      <c r="D279" s="23" t="s">
        <v>1468</v>
      </c>
      <c r="E279" s="24" t="s">
        <v>1521</v>
      </c>
      <c r="F279" s="24"/>
      <c r="G279" s="24"/>
      <c r="H279" s="24">
        <v>1</v>
      </c>
      <c r="I279" s="24"/>
      <c r="J279" s="24"/>
      <c r="K279" s="47">
        <v>300</v>
      </c>
      <c r="L279" s="26" t="s">
        <v>1277</v>
      </c>
      <c r="M279" s="154" t="s">
        <v>1642</v>
      </c>
    </row>
    <row r="280" spans="1:13" ht="21.75">
      <c r="A280" s="22">
        <v>276</v>
      </c>
      <c r="B280" s="84" t="s">
        <v>2065</v>
      </c>
      <c r="C280" s="85" t="s">
        <v>2066</v>
      </c>
      <c r="D280" s="86" t="s">
        <v>2067</v>
      </c>
      <c r="E280" s="24" t="s">
        <v>1521</v>
      </c>
      <c r="F280" s="20"/>
      <c r="G280" s="20"/>
      <c r="H280" s="22">
        <v>1</v>
      </c>
      <c r="I280" s="20"/>
      <c r="J280" s="20"/>
      <c r="K280" s="87">
        <v>8200</v>
      </c>
      <c r="L280" s="26" t="s">
        <v>1277</v>
      </c>
      <c r="M280" s="154" t="s">
        <v>1642</v>
      </c>
    </row>
    <row r="281" spans="1:13" ht="21.75">
      <c r="A281" s="22">
        <v>277</v>
      </c>
      <c r="B281" s="84" t="s">
        <v>2068</v>
      </c>
      <c r="C281" s="85" t="s">
        <v>2069</v>
      </c>
      <c r="D281" s="86" t="s">
        <v>2070</v>
      </c>
      <c r="E281" s="24" t="s">
        <v>1521</v>
      </c>
      <c r="F281" s="20"/>
      <c r="G281" s="20"/>
      <c r="H281" s="22">
        <v>3</v>
      </c>
      <c r="I281" s="20"/>
      <c r="J281" s="20"/>
      <c r="K281" s="87">
        <v>33000</v>
      </c>
      <c r="L281" s="26" t="s">
        <v>1277</v>
      </c>
      <c r="M281" s="154" t="s">
        <v>1642</v>
      </c>
    </row>
    <row r="282" spans="1:13" ht="21.75">
      <c r="A282" s="22">
        <v>278</v>
      </c>
      <c r="B282" s="84" t="s">
        <v>1331</v>
      </c>
      <c r="C282" s="85" t="s">
        <v>823</v>
      </c>
      <c r="D282" s="86" t="s">
        <v>487</v>
      </c>
      <c r="E282" s="24" t="s">
        <v>1521</v>
      </c>
      <c r="F282" s="20"/>
      <c r="G282" s="20"/>
      <c r="H282" s="22">
        <v>1</v>
      </c>
      <c r="I282" s="20"/>
      <c r="J282" s="20"/>
      <c r="K282" s="87">
        <v>37500</v>
      </c>
      <c r="L282" s="26" t="s">
        <v>1277</v>
      </c>
      <c r="M282" s="154" t="s">
        <v>2656</v>
      </c>
    </row>
    <row r="283" spans="1:13" ht="21.75">
      <c r="A283" s="22">
        <v>279</v>
      </c>
      <c r="B283" s="84" t="s">
        <v>1331</v>
      </c>
      <c r="C283" s="85" t="s">
        <v>1332</v>
      </c>
      <c r="D283" s="86" t="s">
        <v>2642</v>
      </c>
      <c r="E283" s="24" t="s">
        <v>1521</v>
      </c>
      <c r="F283" s="20"/>
      <c r="G283" s="20"/>
      <c r="H283" s="22">
        <v>1</v>
      </c>
      <c r="I283" s="20"/>
      <c r="J283" s="20"/>
      <c r="K283" s="87">
        <v>1120</v>
      </c>
      <c r="L283" s="26" t="s">
        <v>1277</v>
      </c>
      <c r="M283" s="154" t="s">
        <v>2656</v>
      </c>
    </row>
    <row r="284" spans="1:13" ht="21.75">
      <c r="A284" s="22">
        <v>280</v>
      </c>
      <c r="B284" s="84" t="s">
        <v>2700</v>
      </c>
      <c r="C284" s="85" t="s">
        <v>2418</v>
      </c>
      <c r="D284" s="86" t="s">
        <v>2707</v>
      </c>
      <c r="E284" s="24" t="s">
        <v>1521</v>
      </c>
      <c r="F284" s="20"/>
      <c r="G284" s="20"/>
      <c r="H284" s="22">
        <v>1</v>
      </c>
      <c r="I284" s="20"/>
      <c r="J284" s="20"/>
      <c r="K284" s="87">
        <v>34900</v>
      </c>
      <c r="L284" s="26" t="s">
        <v>1277</v>
      </c>
      <c r="M284" s="154" t="s">
        <v>2656</v>
      </c>
    </row>
    <row r="285" spans="1:13" ht="21">
      <c r="A285" s="22">
        <v>281</v>
      </c>
      <c r="B285" s="21" t="s">
        <v>212</v>
      </c>
      <c r="C285" s="22" t="s">
        <v>2249</v>
      </c>
      <c r="D285" s="23" t="s">
        <v>487</v>
      </c>
      <c r="E285" s="24" t="s">
        <v>1521</v>
      </c>
      <c r="F285" s="22"/>
      <c r="G285" s="22"/>
      <c r="H285" s="22">
        <v>1</v>
      </c>
      <c r="I285" s="22"/>
      <c r="J285" s="22"/>
      <c r="K285" s="41">
        <v>60000</v>
      </c>
      <c r="L285" s="26" t="s">
        <v>1277</v>
      </c>
      <c r="M285" s="24" t="s">
        <v>2536</v>
      </c>
    </row>
    <row r="286" spans="1:13" ht="21">
      <c r="A286" s="22">
        <v>282</v>
      </c>
      <c r="B286" s="21" t="s">
        <v>225</v>
      </c>
      <c r="C286" s="22" t="s">
        <v>2247</v>
      </c>
      <c r="D286" s="23" t="s">
        <v>226</v>
      </c>
      <c r="E286" s="24" t="s">
        <v>1521</v>
      </c>
      <c r="F286" s="22"/>
      <c r="G286" s="22"/>
      <c r="H286" s="22">
        <v>1</v>
      </c>
      <c r="I286" s="22"/>
      <c r="J286" s="22"/>
      <c r="K286" s="41">
        <v>112000</v>
      </c>
      <c r="L286" s="26" t="s">
        <v>1277</v>
      </c>
      <c r="M286" s="24" t="s">
        <v>2536</v>
      </c>
    </row>
    <row r="287" spans="1:13" ht="21">
      <c r="A287" s="22">
        <v>283</v>
      </c>
      <c r="B287" s="21" t="s">
        <v>1</v>
      </c>
      <c r="C287" s="22" t="s">
        <v>2245</v>
      </c>
      <c r="D287" s="23" t="s">
        <v>2</v>
      </c>
      <c r="E287" s="24" t="s">
        <v>1521</v>
      </c>
      <c r="F287" s="22"/>
      <c r="G287" s="22"/>
      <c r="H287" s="22">
        <v>5</v>
      </c>
      <c r="I287" s="22"/>
      <c r="J287" s="22"/>
      <c r="K287" s="41">
        <v>22500</v>
      </c>
      <c r="L287" s="26" t="s">
        <v>1277</v>
      </c>
      <c r="M287" s="24" t="s">
        <v>2536</v>
      </c>
    </row>
    <row r="288" spans="1:13" ht="21">
      <c r="A288" s="22">
        <v>284</v>
      </c>
      <c r="B288" s="21" t="s">
        <v>227</v>
      </c>
      <c r="C288" s="22" t="s">
        <v>2244</v>
      </c>
      <c r="D288" s="23" t="s">
        <v>228</v>
      </c>
      <c r="E288" s="24" t="s">
        <v>1263</v>
      </c>
      <c r="F288" s="22"/>
      <c r="G288" s="22"/>
      <c r="H288" s="22">
        <v>3</v>
      </c>
      <c r="I288" s="22"/>
      <c r="J288" s="22"/>
      <c r="K288" s="41">
        <v>9600</v>
      </c>
      <c r="L288" s="26" t="s">
        <v>1277</v>
      </c>
      <c r="M288" s="24" t="s">
        <v>2536</v>
      </c>
    </row>
    <row r="289" spans="1:13" ht="21">
      <c r="A289" s="22">
        <v>285</v>
      </c>
      <c r="B289" s="21" t="s">
        <v>1833</v>
      </c>
      <c r="C289" s="22" t="s">
        <v>2243</v>
      </c>
      <c r="D289" s="23" t="s">
        <v>229</v>
      </c>
      <c r="E289" s="24" t="s">
        <v>1521</v>
      </c>
      <c r="F289" s="22"/>
      <c r="G289" s="22"/>
      <c r="H289" s="22">
        <v>5</v>
      </c>
      <c r="I289" s="22"/>
      <c r="J289" s="22"/>
      <c r="K289" s="41">
        <v>52500</v>
      </c>
      <c r="L289" s="26" t="s">
        <v>1277</v>
      </c>
      <c r="M289" s="24" t="s">
        <v>2536</v>
      </c>
    </row>
    <row r="290" spans="1:13" ht="21">
      <c r="A290" s="22">
        <v>286</v>
      </c>
      <c r="B290" s="21" t="s">
        <v>1501</v>
      </c>
      <c r="C290" s="22" t="s">
        <v>2242</v>
      </c>
      <c r="D290" s="23" t="s">
        <v>1513</v>
      </c>
      <c r="E290" s="24" t="s">
        <v>1263</v>
      </c>
      <c r="F290" s="22"/>
      <c r="G290" s="22"/>
      <c r="H290" s="22">
        <v>1</v>
      </c>
      <c r="I290" s="22"/>
      <c r="J290" s="22"/>
      <c r="K290" s="41">
        <v>1000</v>
      </c>
      <c r="L290" s="26" t="s">
        <v>1277</v>
      </c>
      <c r="M290" s="24" t="s">
        <v>2536</v>
      </c>
    </row>
    <row r="291" spans="1:13" ht="21">
      <c r="A291" s="22">
        <v>287</v>
      </c>
      <c r="B291" s="21" t="s">
        <v>1</v>
      </c>
      <c r="C291" s="22" t="s">
        <v>2241</v>
      </c>
      <c r="D291" s="23" t="s">
        <v>1515</v>
      </c>
      <c r="E291" s="24" t="s">
        <v>1521</v>
      </c>
      <c r="F291" s="22"/>
      <c r="G291" s="22"/>
      <c r="H291" s="22">
        <v>3</v>
      </c>
      <c r="I291" s="22"/>
      <c r="J291" s="22"/>
      <c r="K291" s="41">
        <v>9900</v>
      </c>
      <c r="L291" s="26" t="s">
        <v>1277</v>
      </c>
      <c r="M291" s="24" t="s">
        <v>2536</v>
      </c>
    </row>
    <row r="292" spans="1:13" ht="21">
      <c r="A292" s="22">
        <v>288</v>
      </c>
      <c r="B292" s="21" t="s">
        <v>2570</v>
      </c>
      <c r="C292" s="22" t="s">
        <v>2240</v>
      </c>
      <c r="D292" s="23" t="s">
        <v>1515</v>
      </c>
      <c r="E292" s="24" t="s">
        <v>1521</v>
      </c>
      <c r="F292" s="22"/>
      <c r="G292" s="22"/>
      <c r="H292" s="22">
        <v>1</v>
      </c>
      <c r="I292" s="22"/>
      <c r="J292" s="22"/>
      <c r="K292" s="41">
        <v>2200</v>
      </c>
      <c r="L292" s="26" t="s">
        <v>1277</v>
      </c>
      <c r="M292" s="24" t="s">
        <v>2536</v>
      </c>
    </row>
    <row r="293" spans="1:13" ht="21">
      <c r="A293" s="22">
        <v>289</v>
      </c>
      <c r="B293" s="21" t="s">
        <v>1476</v>
      </c>
      <c r="C293" s="22" t="s">
        <v>2239</v>
      </c>
      <c r="D293" s="23" t="s">
        <v>1853</v>
      </c>
      <c r="E293" s="24" t="s">
        <v>1521</v>
      </c>
      <c r="F293" s="22"/>
      <c r="G293" s="22"/>
      <c r="H293" s="22">
        <v>1</v>
      </c>
      <c r="I293" s="22"/>
      <c r="J293" s="22"/>
      <c r="K293" s="41">
        <v>1400</v>
      </c>
      <c r="L293" s="26" t="s">
        <v>1277</v>
      </c>
      <c r="M293" s="24" t="s">
        <v>2536</v>
      </c>
    </row>
    <row r="294" spans="1:13" ht="21">
      <c r="A294" s="22">
        <v>290</v>
      </c>
      <c r="B294" s="21" t="s">
        <v>1</v>
      </c>
      <c r="C294" s="22" t="s">
        <v>2238</v>
      </c>
      <c r="D294" s="23" t="s">
        <v>1853</v>
      </c>
      <c r="E294" s="24" t="s">
        <v>1521</v>
      </c>
      <c r="F294" s="22"/>
      <c r="G294" s="22"/>
      <c r="H294" s="22">
        <v>3</v>
      </c>
      <c r="I294" s="22"/>
      <c r="J294" s="22"/>
      <c r="K294" s="41">
        <v>9900</v>
      </c>
      <c r="L294" s="26" t="s">
        <v>1277</v>
      </c>
      <c r="M294" s="24" t="s">
        <v>2536</v>
      </c>
    </row>
    <row r="295" spans="1:13" ht="21">
      <c r="A295" s="22">
        <v>291</v>
      </c>
      <c r="B295" s="21" t="s">
        <v>2570</v>
      </c>
      <c r="C295" s="22" t="s">
        <v>2237</v>
      </c>
      <c r="D295" s="23" t="s">
        <v>1853</v>
      </c>
      <c r="E295" s="24" t="s">
        <v>1521</v>
      </c>
      <c r="F295" s="22"/>
      <c r="G295" s="22"/>
      <c r="H295" s="22">
        <v>1</v>
      </c>
      <c r="I295" s="22"/>
      <c r="J295" s="22"/>
      <c r="K295" s="41">
        <v>2200</v>
      </c>
      <c r="L295" s="26" t="s">
        <v>1277</v>
      </c>
      <c r="M295" s="24" t="s">
        <v>2536</v>
      </c>
    </row>
    <row r="296" spans="1:13" ht="21">
      <c r="A296" s="22">
        <v>292</v>
      </c>
      <c r="B296" s="21" t="s">
        <v>1367</v>
      </c>
      <c r="C296" s="22" t="s">
        <v>2236</v>
      </c>
      <c r="D296" s="23" t="s">
        <v>230</v>
      </c>
      <c r="E296" s="24" t="s">
        <v>1521</v>
      </c>
      <c r="F296" s="22"/>
      <c r="G296" s="22"/>
      <c r="H296" s="22">
        <v>1</v>
      </c>
      <c r="I296" s="22"/>
      <c r="J296" s="22"/>
      <c r="K296" s="41">
        <v>24980</v>
      </c>
      <c r="L296" s="26" t="s">
        <v>1277</v>
      </c>
      <c r="M296" s="24" t="s">
        <v>2536</v>
      </c>
    </row>
    <row r="297" spans="1:13" ht="21">
      <c r="A297" s="22">
        <v>293</v>
      </c>
      <c r="B297" s="21" t="s">
        <v>231</v>
      </c>
      <c r="C297" s="22" t="s">
        <v>2235</v>
      </c>
      <c r="D297" s="23" t="s">
        <v>232</v>
      </c>
      <c r="E297" s="24" t="s">
        <v>1263</v>
      </c>
      <c r="F297" s="20"/>
      <c r="G297" s="20"/>
      <c r="H297" s="22">
        <v>5</v>
      </c>
      <c r="I297" s="22"/>
      <c r="J297" s="22"/>
      <c r="K297" s="41">
        <v>3000</v>
      </c>
      <c r="L297" s="26" t="s">
        <v>1277</v>
      </c>
      <c r="M297" s="24" t="s">
        <v>2536</v>
      </c>
    </row>
    <row r="298" spans="1:13" ht="21">
      <c r="A298" s="22">
        <v>294</v>
      </c>
      <c r="B298" s="21" t="s">
        <v>231</v>
      </c>
      <c r="C298" s="22" t="s">
        <v>2234</v>
      </c>
      <c r="D298" s="23" t="s">
        <v>233</v>
      </c>
      <c r="E298" s="24" t="s">
        <v>1263</v>
      </c>
      <c r="F298" s="20"/>
      <c r="G298" s="20"/>
      <c r="H298" s="22">
        <v>6</v>
      </c>
      <c r="I298" s="22"/>
      <c r="J298" s="22"/>
      <c r="K298" s="41">
        <v>4000</v>
      </c>
      <c r="L298" s="26" t="s">
        <v>1277</v>
      </c>
      <c r="M298" s="24" t="s">
        <v>2536</v>
      </c>
    </row>
    <row r="299" spans="1:13" ht="21">
      <c r="A299" s="22">
        <v>295</v>
      </c>
      <c r="B299" s="21" t="s">
        <v>231</v>
      </c>
      <c r="C299" s="22" t="s">
        <v>2233</v>
      </c>
      <c r="D299" s="23" t="s">
        <v>234</v>
      </c>
      <c r="E299" s="24" t="s">
        <v>1263</v>
      </c>
      <c r="F299" s="20"/>
      <c r="G299" s="20"/>
      <c r="H299" s="22">
        <v>3</v>
      </c>
      <c r="I299" s="22"/>
      <c r="J299" s="22"/>
      <c r="K299" s="41">
        <v>4200</v>
      </c>
      <c r="L299" s="26" t="s">
        <v>1277</v>
      </c>
      <c r="M299" s="24" t="s">
        <v>2536</v>
      </c>
    </row>
    <row r="300" spans="1:13" ht="21">
      <c r="A300" s="22">
        <v>296</v>
      </c>
      <c r="B300" s="21" t="s">
        <v>231</v>
      </c>
      <c r="C300" s="22" t="s">
        <v>2232</v>
      </c>
      <c r="D300" s="23" t="s">
        <v>235</v>
      </c>
      <c r="E300" s="24" t="s">
        <v>1263</v>
      </c>
      <c r="F300" s="20"/>
      <c r="G300" s="20"/>
      <c r="H300" s="22">
        <v>4</v>
      </c>
      <c r="I300" s="22"/>
      <c r="J300" s="22"/>
      <c r="K300" s="41">
        <v>2450</v>
      </c>
      <c r="L300" s="26" t="s">
        <v>1277</v>
      </c>
      <c r="M300" s="24" t="s">
        <v>2536</v>
      </c>
    </row>
    <row r="301" spans="1:13" ht="21">
      <c r="A301" s="22">
        <v>297</v>
      </c>
      <c r="B301" s="21" t="s">
        <v>236</v>
      </c>
      <c r="C301" s="22" t="s">
        <v>2231</v>
      </c>
      <c r="D301" s="23" t="s">
        <v>238</v>
      </c>
      <c r="E301" s="24" t="s">
        <v>1521</v>
      </c>
      <c r="F301" s="20"/>
      <c r="G301" s="20"/>
      <c r="H301" s="22">
        <v>5</v>
      </c>
      <c r="I301" s="22"/>
      <c r="J301" s="22"/>
      <c r="K301" s="41">
        <v>20000</v>
      </c>
      <c r="L301" s="26" t="s">
        <v>1277</v>
      </c>
      <c r="M301" s="24" t="s">
        <v>2536</v>
      </c>
    </row>
    <row r="302" spans="1:13" ht="21">
      <c r="A302" s="22">
        <v>298</v>
      </c>
      <c r="B302" s="21" t="s">
        <v>236</v>
      </c>
      <c r="C302" s="22" t="s">
        <v>2230</v>
      </c>
      <c r="D302" s="23" t="s">
        <v>239</v>
      </c>
      <c r="E302" s="24" t="s">
        <v>1521</v>
      </c>
      <c r="F302" s="20"/>
      <c r="G302" s="20"/>
      <c r="H302" s="22">
        <v>8</v>
      </c>
      <c r="I302" s="22"/>
      <c r="J302" s="22"/>
      <c r="K302" s="41">
        <v>10400</v>
      </c>
      <c r="L302" s="26" t="s">
        <v>1277</v>
      </c>
      <c r="M302" s="24" t="s">
        <v>2536</v>
      </c>
    </row>
    <row r="303" spans="1:13" ht="21">
      <c r="A303" s="22">
        <v>299</v>
      </c>
      <c r="B303" s="21" t="s">
        <v>236</v>
      </c>
      <c r="C303" s="22" t="s">
        <v>2229</v>
      </c>
      <c r="D303" s="23" t="s">
        <v>240</v>
      </c>
      <c r="E303" s="24" t="s">
        <v>1521</v>
      </c>
      <c r="F303" s="20"/>
      <c r="G303" s="20"/>
      <c r="H303" s="22">
        <v>1</v>
      </c>
      <c r="I303" s="22"/>
      <c r="J303" s="22"/>
      <c r="K303" s="41">
        <v>11600</v>
      </c>
      <c r="L303" s="26" t="s">
        <v>1277</v>
      </c>
      <c r="M303" s="24" t="s">
        <v>2536</v>
      </c>
    </row>
    <row r="304" spans="1:13" ht="21">
      <c r="A304" s="22">
        <v>300</v>
      </c>
      <c r="B304" s="21" t="s">
        <v>236</v>
      </c>
      <c r="C304" s="22" t="s">
        <v>2228</v>
      </c>
      <c r="D304" s="23" t="s">
        <v>590</v>
      </c>
      <c r="E304" s="24" t="s">
        <v>1521</v>
      </c>
      <c r="F304" s="20"/>
      <c r="G304" s="20"/>
      <c r="H304" s="22">
        <v>1</v>
      </c>
      <c r="I304" s="22"/>
      <c r="J304" s="22"/>
      <c r="K304" s="41">
        <v>12000</v>
      </c>
      <c r="L304" s="26" t="s">
        <v>1277</v>
      </c>
      <c r="M304" s="24" t="s">
        <v>2536</v>
      </c>
    </row>
    <row r="305" spans="1:13" ht="21.75">
      <c r="A305" s="22">
        <v>301</v>
      </c>
      <c r="B305" s="70" t="s">
        <v>2071</v>
      </c>
      <c r="C305" s="71" t="s">
        <v>2072</v>
      </c>
      <c r="D305" s="72" t="s">
        <v>2073</v>
      </c>
      <c r="E305" s="71" t="s">
        <v>1521</v>
      </c>
      <c r="F305" s="20"/>
      <c r="G305" s="20"/>
      <c r="H305" s="71">
        <v>1</v>
      </c>
      <c r="I305" s="20"/>
      <c r="J305" s="20"/>
      <c r="K305" s="69">
        <v>52920</v>
      </c>
      <c r="L305" s="26" t="s">
        <v>1277</v>
      </c>
      <c r="M305" s="24" t="s">
        <v>2536</v>
      </c>
    </row>
    <row r="306" spans="1:13" ht="21.75">
      <c r="A306" s="22">
        <v>302</v>
      </c>
      <c r="B306" s="70" t="s">
        <v>645</v>
      </c>
      <c r="C306" s="71" t="s">
        <v>2074</v>
      </c>
      <c r="D306" s="72" t="s">
        <v>2075</v>
      </c>
      <c r="E306" s="71" t="s">
        <v>1521</v>
      </c>
      <c r="F306" s="20"/>
      <c r="G306" s="20"/>
      <c r="H306" s="71">
        <v>1</v>
      </c>
      <c r="I306" s="20"/>
      <c r="J306" s="20"/>
      <c r="K306" s="69">
        <v>85000</v>
      </c>
      <c r="L306" s="26" t="s">
        <v>1277</v>
      </c>
      <c r="M306" s="24" t="s">
        <v>2536</v>
      </c>
    </row>
    <row r="307" spans="1:13" ht="21.75">
      <c r="A307" s="22">
        <v>303</v>
      </c>
      <c r="B307" s="70" t="s">
        <v>645</v>
      </c>
      <c r="C307" s="71" t="s">
        <v>2076</v>
      </c>
      <c r="D307" s="72" t="s">
        <v>224</v>
      </c>
      <c r="E307" s="71" t="s">
        <v>1521</v>
      </c>
      <c r="F307" s="20"/>
      <c r="G307" s="20"/>
      <c r="H307" s="71">
        <v>1</v>
      </c>
      <c r="I307" s="20"/>
      <c r="J307" s="20"/>
      <c r="K307" s="69">
        <v>100000</v>
      </c>
      <c r="L307" s="26" t="s">
        <v>1277</v>
      </c>
      <c r="M307" s="24" t="s">
        <v>2536</v>
      </c>
    </row>
    <row r="308" spans="1:13" ht="21.75">
      <c r="A308" s="22">
        <v>304</v>
      </c>
      <c r="B308" s="70" t="s">
        <v>2700</v>
      </c>
      <c r="C308" s="71" t="s">
        <v>2710</v>
      </c>
      <c r="D308" s="72" t="s">
        <v>2711</v>
      </c>
      <c r="E308" s="71" t="s">
        <v>1521</v>
      </c>
      <c r="F308" s="20"/>
      <c r="G308" s="20"/>
      <c r="H308" s="71">
        <v>1</v>
      </c>
      <c r="I308" s="20"/>
      <c r="J308" s="20"/>
      <c r="K308" s="69">
        <v>6100</v>
      </c>
      <c r="L308" s="26" t="s">
        <v>1277</v>
      </c>
      <c r="M308" s="24" t="s">
        <v>2536</v>
      </c>
    </row>
    <row r="309" spans="1:13" ht="21.75">
      <c r="A309" s="22">
        <v>305</v>
      </c>
      <c r="B309" s="70" t="s">
        <v>2700</v>
      </c>
      <c r="C309" s="71" t="s">
        <v>2712</v>
      </c>
      <c r="D309" s="72" t="s">
        <v>2713</v>
      </c>
      <c r="E309" s="71" t="s">
        <v>1521</v>
      </c>
      <c r="F309" s="20"/>
      <c r="G309" s="20"/>
      <c r="H309" s="71">
        <v>1</v>
      </c>
      <c r="I309" s="20"/>
      <c r="J309" s="20"/>
      <c r="K309" s="69">
        <v>25000</v>
      </c>
      <c r="L309" s="26" t="s">
        <v>1277</v>
      </c>
      <c r="M309" s="24" t="s">
        <v>2536</v>
      </c>
    </row>
    <row r="310" spans="1:13" ht="21.75">
      <c r="A310" s="22">
        <v>306</v>
      </c>
      <c r="B310" s="70" t="s">
        <v>2700</v>
      </c>
      <c r="C310" s="71" t="s">
        <v>2714</v>
      </c>
      <c r="D310" s="72" t="s">
        <v>2715</v>
      </c>
      <c r="E310" s="71" t="s">
        <v>1521</v>
      </c>
      <c r="F310" s="20"/>
      <c r="G310" s="20"/>
      <c r="H310" s="71">
        <v>1</v>
      </c>
      <c r="I310" s="20"/>
      <c r="J310" s="20"/>
      <c r="K310" s="69">
        <v>15000</v>
      </c>
      <c r="L310" s="26" t="s">
        <v>1277</v>
      </c>
      <c r="M310" s="24" t="s">
        <v>2536</v>
      </c>
    </row>
    <row r="311" spans="1:13" ht="21.75">
      <c r="A311" s="22">
        <v>307</v>
      </c>
      <c r="B311" s="70" t="s">
        <v>2687</v>
      </c>
      <c r="C311" s="71" t="s">
        <v>2406</v>
      </c>
      <c r="D311" s="72" t="s">
        <v>2125</v>
      </c>
      <c r="E311" s="71" t="s">
        <v>1521</v>
      </c>
      <c r="F311" s="20"/>
      <c r="G311" s="20"/>
      <c r="H311" s="71">
        <v>1</v>
      </c>
      <c r="I311" s="20"/>
      <c r="J311" s="20"/>
      <c r="K311" s="69">
        <v>197500</v>
      </c>
      <c r="L311" s="26" t="s">
        <v>1277</v>
      </c>
      <c r="M311" s="154" t="s">
        <v>2688</v>
      </c>
    </row>
    <row r="312" spans="1:13" ht="21">
      <c r="A312" s="22">
        <v>308</v>
      </c>
      <c r="B312" s="21" t="s">
        <v>241</v>
      </c>
      <c r="C312" s="22" t="s">
        <v>2224</v>
      </c>
      <c r="D312" s="23" t="s">
        <v>1492</v>
      </c>
      <c r="E312" s="24" t="s">
        <v>1521</v>
      </c>
      <c r="F312" s="22"/>
      <c r="G312" s="22"/>
      <c r="H312" s="22">
        <v>2</v>
      </c>
      <c r="I312" s="22"/>
      <c r="J312" s="22"/>
      <c r="K312" s="28">
        <v>1000</v>
      </c>
      <c r="L312" s="26" t="s">
        <v>1277</v>
      </c>
      <c r="M312" s="24" t="s">
        <v>2083</v>
      </c>
    </row>
    <row r="313" spans="1:13" ht="21">
      <c r="A313" s="22">
        <v>309</v>
      </c>
      <c r="B313" s="21" t="s">
        <v>2700</v>
      </c>
      <c r="C313" s="22" t="s">
        <v>2418</v>
      </c>
      <c r="D313" s="23" t="s">
        <v>2707</v>
      </c>
      <c r="E313" s="24" t="s">
        <v>1521</v>
      </c>
      <c r="F313" s="22"/>
      <c r="G313" s="22"/>
      <c r="H313" s="22">
        <v>1</v>
      </c>
      <c r="I313" s="22"/>
      <c r="J313" s="22"/>
      <c r="K313" s="28">
        <v>34900</v>
      </c>
      <c r="L313" s="26" t="s">
        <v>1277</v>
      </c>
      <c r="M313" s="24" t="s">
        <v>2083</v>
      </c>
    </row>
    <row r="314" spans="1:13" ht="21">
      <c r="A314" s="22">
        <v>310</v>
      </c>
      <c r="B314" s="21" t="s">
        <v>2700</v>
      </c>
      <c r="C314" s="22" t="s">
        <v>191</v>
      </c>
      <c r="D314" s="23" t="s">
        <v>192</v>
      </c>
      <c r="E314" s="24" t="s">
        <v>1521</v>
      </c>
      <c r="F314" s="22"/>
      <c r="G314" s="22"/>
      <c r="H314" s="22">
        <v>1</v>
      </c>
      <c r="I314" s="22"/>
      <c r="J314" s="22"/>
      <c r="K314" s="28">
        <v>30900</v>
      </c>
      <c r="L314" s="26" t="s">
        <v>1277</v>
      </c>
      <c r="M314" s="24" t="s">
        <v>2083</v>
      </c>
    </row>
    <row r="315" spans="1:13" ht="21">
      <c r="A315" s="22">
        <v>311</v>
      </c>
      <c r="B315" s="21" t="s">
        <v>241</v>
      </c>
      <c r="C315" s="22" t="s">
        <v>783</v>
      </c>
      <c r="D315" s="23" t="s">
        <v>1848</v>
      </c>
      <c r="E315" s="24" t="s">
        <v>1521</v>
      </c>
      <c r="F315" s="22"/>
      <c r="G315" s="22"/>
      <c r="H315" s="22">
        <v>3</v>
      </c>
      <c r="I315" s="22"/>
      <c r="J315" s="22"/>
      <c r="K315" s="41">
        <v>6600</v>
      </c>
      <c r="L315" s="26" t="s">
        <v>1277</v>
      </c>
      <c r="M315" s="154" t="s">
        <v>1643</v>
      </c>
    </row>
    <row r="316" spans="1:13" ht="21">
      <c r="A316" s="22">
        <v>312</v>
      </c>
      <c r="B316" s="21" t="s">
        <v>2570</v>
      </c>
      <c r="C316" s="22" t="s">
        <v>782</v>
      </c>
      <c r="D316" s="23" t="s">
        <v>1853</v>
      </c>
      <c r="E316" s="24" t="s">
        <v>1521</v>
      </c>
      <c r="F316" s="22"/>
      <c r="G316" s="22"/>
      <c r="H316" s="22">
        <v>2</v>
      </c>
      <c r="I316" s="22"/>
      <c r="J316" s="22"/>
      <c r="K316" s="41">
        <v>6600</v>
      </c>
      <c r="L316" s="26" t="s">
        <v>1277</v>
      </c>
      <c r="M316" s="154" t="s">
        <v>1643</v>
      </c>
    </row>
    <row r="317" spans="1:13" ht="21">
      <c r="A317" s="22">
        <v>313</v>
      </c>
      <c r="B317" s="21" t="s">
        <v>316</v>
      </c>
      <c r="C317" s="22" t="s">
        <v>781</v>
      </c>
      <c r="D317" s="23" t="s">
        <v>286</v>
      </c>
      <c r="E317" s="24" t="s">
        <v>1263</v>
      </c>
      <c r="F317" s="22"/>
      <c r="G317" s="22"/>
      <c r="H317" s="22">
        <v>1</v>
      </c>
      <c r="I317" s="22"/>
      <c r="J317" s="22"/>
      <c r="K317" s="41" t="s">
        <v>50</v>
      </c>
      <c r="L317" s="26" t="s">
        <v>1277</v>
      </c>
      <c r="M317" s="24" t="s">
        <v>1645</v>
      </c>
    </row>
    <row r="318" spans="1:13" ht="21">
      <c r="A318" s="22">
        <v>314</v>
      </c>
      <c r="B318" s="21" t="s">
        <v>316</v>
      </c>
      <c r="C318" s="22" t="s">
        <v>780</v>
      </c>
      <c r="D318" s="23" t="s">
        <v>1761</v>
      </c>
      <c r="E318" s="24" t="s">
        <v>1263</v>
      </c>
      <c r="F318" s="22"/>
      <c r="G318" s="22"/>
      <c r="H318" s="22">
        <v>1</v>
      </c>
      <c r="I318" s="22"/>
      <c r="J318" s="22"/>
      <c r="K318" s="41" t="s">
        <v>50</v>
      </c>
      <c r="L318" s="26" t="s">
        <v>1277</v>
      </c>
      <c r="M318" s="24" t="s">
        <v>1645</v>
      </c>
    </row>
    <row r="319" spans="1:13" ht="21">
      <c r="A319" s="22">
        <v>315</v>
      </c>
      <c r="B319" s="21" t="s">
        <v>316</v>
      </c>
      <c r="C319" s="22" t="s">
        <v>779</v>
      </c>
      <c r="D319" s="23" t="s">
        <v>1762</v>
      </c>
      <c r="E319" s="24" t="s">
        <v>1263</v>
      </c>
      <c r="F319" s="22"/>
      <c r="G319" s="22"/>
      <c r="H319" s="22">
        <v>1</v>
      </c>
      <c r="I319" s="22"/>
      <c r="J319" s="22"/>
      <c r="K319" s="41" t="s">
        <v>50</v>
      </c>
      <c r="L319" s="26" t="s">
        <v>1277</v>
      </c>
      <c r="M319" s="24" t="s">
        <v>1645</v>
      </c>
    </row>
    <row r="320" spans="1:13" ht="21">
      <c r="A320" s="22">
        <v>316</v>
      </c>
      <c r="B320" s="21" t="s">
        <v>316</v>
      </c>
      <c r="C320" s="22" t="s">
        <v>778</v>
      </c>
      <c r="D320" s="23" t="s">
        <v>1763</v>
      </c>
      <c r="E320" s="24" t="s">
        <v>1263</v>
      </c>
      <c r="F320" s="22"/>
      <c r="G320" s="22"/>
      <c r="H320" s="22">
        <v>1</v>
      </c>
      <c r="I320" s="22"/>
      <c r="J320" s="22"/>
      <c r="K320" s="41" t="s">
        <v>50</v>
      </c>
      <c r="L320" s="26" t="s">
        <v>1277</v>
      </c>
      <c r="M320" s="24" t="s">
        <v>1645</v>
      </c>
    </row>
    <row r="321" spans="1:13" ht="21">
      <c r="A321" s="22">
        <v>317</v>
      </c>
      <c r="B321" s="21" t="s">
        <v>316</v>
      </c>
      <c r="C321" s="22" t="s">
        <v>777</v>
      </c>
      <c r="D321" s="23" t="s">
        <v>1764</v>
      </c>
      <c r="E321" s="24" t="s">
        <v>1263</v>
      </c>
      <c r="F321" s="22"/>
      <c r="G321" s="22"/>
      <c r="H321" s="22">
        <v>1</v>
      </c>
      <c r="I321" s="22"/>
      <c r="J321" s="22"/>
      <c r="K321" s="41" t="s">
        <v>50</v>
      </c>
      <c r="L321" s="26" t="s">
        <v>1277</v>
      </c>
      <c r="M321" s="24" t="s">
        <v>1645</v>
      </c>
    </row>
    <row r="322" spans="1:13" ht="21">
      <c r="A322" s="22">
        <v>318</v>
      </c>
      <c r="B322" s="21" t="s">
        <v>316</v>
      </c>
      <c r="C322" s="22" t="s">
        <v>776</v>
      </c>
      <c r="D322" s="23" t="s">
        <v>1765</v>
      </c>
      <c r="E322" s="24" t="s">
        <v>1263</v>
      </c>
      <c r="F322" s="22"/>
      <c r="G322" s="22"/>
      <c r="H322" s="22">
        <v>1</v>
      </c>
      <c r="I322" s="22"/>
      <c r="J322" s="22"/>
      <c r="K322" s="41" t="s">
        <v>50</v>
      </c>
      <c r="L322" s="26" t="s">
        <v>1277</v>
      </c>
      <c r="M322" s="24" t="s">
        <v>1645</v>
      </c>
    </row>
    <row r="323" spans="1:13" ht="21">
      <c r="A323" s="22">
        <v>319</v>
      </c>
      <c r="B323" s="21" t="s">
        <v>316</v>
      </c>
      <c r="C323" s="22" t="s">
        <v>772</v>
      </c>
      <c r="D323" s="23" t="s">
        <v>1767</v>
      </c>
      <c r="E323" s="24" t="s">
        <v>1263</v>
      </c>
      <c r="F323" s="22"/>
      <c r="G323" s="22"/>
      <c r="H323" s="22">
        <v>1</v>
      </c>
      <c r="I323" s="22"/>
      <c r="J323" s="22"/>
      <c r="K323" s="41" t="s">
        <v>50</v>
      </c>
      <c r="L323" s="26" t="s">
        <v>1277</v>
      </c>
      <c r="M323" s="24" t="s">
        <v>1645</v>
      </c>
    </row>
    <row r="324" spans="1:13" ht="21">
      <c r="A324" s="22">
        <v>320</v>
      </c>
      <c r="B324" s="21" t="s">
        <v>1477</v>
      </c>
      <c r="C324" s="22" t="s">
        <v>771</v>
      </c>
      <c r="D324" s="23" t="s">
        <v>1768</v>
      </c>
      <c r="E324" s="24" t="s">
        <v>1263</v>
      </c>
      <c r="F324" s="22"/>
      <c r="G324" s="22"/>
      <c r="H324" s="22">
        <v>2</v>
      </c>
      <c r="I324" s="22"/>
      <c r="J324" s="22"/>
      <c r="K324" s="41">
        <v>15000</v>
      </c>
      <c r="L324" s="26" t="s">
        <v>1277</v>
      </c>
      <c r="M324" s="24" t="s">
        <v>1645</v>
      </c>
    </row>
    <row r="325" spans="1:13" ht="21">
      <c r="A325" s="22">
        <v>321</v>
      </c>
      <c r="B325" s="21" t="s">
        <v>1769</v>
      </c>
      <c r="C325" s="22" t="s">
        <v>770</v>
      </c>
      <c r="D325" s="23" t="s">
        <v>1770</v>
      </c>
      <c r="E325" s="24" t="s">
        <v>1263</v>
      </c>
      <c r="F325" s="22"/>
      <c r="G325" s="22"/>
      <c r="H325" s="22">
        <v>1</v>
      </c>
      <c r="I325" s="22"/>
      <c r="J325" s="22"/>
      <c r="K325" s="41">
        <v>85000</v>
      </c>
      <c r="L325" s="26" t="s">
        <v>1277</v>
      </c>
      <c r="M325" s="24" t="s">
        <v>1645</v>
      </c>
    </row>
    <row r="326" spans="1:13" ht="21">
      <c r="A326" s="22">
        <v>322</v>
      </c>
      <c r="B326" s="21" t="s">
        <v>316</v>
      </c>
      <c r="C326" s="22" t="s">
        <v>767</v>
      </c>
      <c r="D326" s="23" t="s">
        <v>2578</v>
      </c>
      <c r="E326" s="24" t="s">
        <v>1263</v>
      </c>
      <c r="F326" s="22"/>
      <c r="G326" s="22"/>
      <c r="H326" s="22">
        <v>1</v>
      </c>
      <c r="I326" s="22"/>
      <c r="J326" s="22"/>
      <c r="K326" s="41" t="s">
        <v>50</v>
      </c>
      <c r="L326" s="26" t="s">
        <v>1277</v>
      </c>
      <c r="M326" s="24" t="s">
        <v>1645</v>
      </c>
    </row>
    <row r="327" spans="1:13" ht="21">
      <c r="A327" s="22">
        <v>323</v>
      </c>
      <c r="B327" s="21" t="s">
        <v>1477</v>
      </c>
      <c r="C327" s="22" t="s">
        <v>766</v>
      </c>
      <c r="D327" s="23" t="s">
        <v>143</v>
      </c>
      <c r="E327" s="24" t="s">
        <v>1263</v>
      </c>
      <c r="F327" s="22"/>
      <c r="G327" s="22"/>
      <c r="H327" s="22">
        <v>2</v>
      </c>
      <c r="I327" s="22"/>
      <c r="J327" s="22"/>
      <c r="K327" s="41">
        <v>13000</v>
      </c>
      <c r="L327" s="26" t="s">
        <v>1277</v>
      </c>
      <c r="M327" s="24" t="s">
        <v>1645</v>
      </c>
    </row>
    <row r="328" spans="1:13" ht="21">
      <c r="A328" s="22">
        <v>324</v>
      </c>
      <c r="B328" s="21" t="s">
        <v>316</v>
      </c>
      <c r="C328" s="22" t="s">
        <v>765</v>
      </c>
      <c r="D328" s="23" t="s">
        <v>1773</v>
      </c>
      <c r="E328" s="24" t="s">
        <v>1263</v>
      </c>
      <c r="F328" s="22"/>
      <c r="G328" s="22"/>
      <c r="H328" s="22">
        <v>1</v>
      </c>
      <c r="I328" s="22"/>
      <c r="J328" s="22"/>
      <c r="K328" s="41" t="s">
        <v>50</v>
      </c>
      <c r="L328" s="26" t="s">
        <v>1277</v>
      </c>
      <c r="M328" s="24" t="s">
        <v>1645</v>
      </c>
    </row>
    <row r="329" spans="1:13" ht="21">
      <c r="A329" s="22">
        <v>325</v>
      </c>
      <c r="B329" s="21" t="s">
        <v>1777</v>
      </c>
      <c r="C329" s="22" t="s">
        <v>761</v>
      </c>
      <c r="D329" s="23" t="s">
        <v>1778</v>
      </c>
      <c r="E329" s="24" t="s">
        <v>1263</v>
      </c>
      <c r="F329" s="22"/>
      <c r="G329" s="22"/>
      <c r="H329" s="22">
        <v>2</v>
      </c>
      <c r="I329" s="22"/>
      <c r="J329" s="22"/>
      <c r="K329" s="41">
        <v>18000</v>
      </c>
      <c r="L329" s="26" t="s">
        <v>1277</v>
      </c>
      <c r="M329" s="24" t="s">
        <v>1645</v>
      </c>
    </row>
    <row r="330" spans="1:13" ht="21">
      <c r="A330" s="22">
        <v>326</v>
      </c>
      <c r="B330" s="21" t="s">
        <v>1781</v>
      </c>
      <c r="C330" s="22" t="s">
        <v>758</v>
      </c>
      <c r="D330" s="23" t="s">
        <v>1782</v>
      </c>
      <c r="E330" s="24" t="s">
        <v>1263</v>
      </c>
      <c r="F330" s="22"/>
      <c r="G330" s="22"/>
      <c r="H330" s="22">
        <v>1</v>
      </c>
      <c r="I330" s="22"/>
      <c r="J330" s="22"/>
      <c r="K330" s="41">
        <v>25000</v>
      </c>
      <c r="L330" s="26" t="s">
        <v>1277</v>
      </c>
      <c r="M330" s="24" t="s">
        <v>1645</v>
      </c>
    </row>
    <row r="331" spans="1:13" ht="21">
      <c r="A331" s="22">
        <v>327</v>
      </c>
      <c r="B331" s="21" t="s">
        <v>316</v>
      </c>
      <c r="C331" s="22" t="s">
        <v>756</v>
      </c>
      <c r="D331" s="23" t="s">
        <v>1784</v>
      </c>
      <c r="E331" s="24" t="s">
        <v>1263</v>
      </c>
      <c r="F331" s="22"/>
      <c r="G331" s="22"/>
      <c r="H331" s="22">
        <v>1</v>
      </c>
      <c r="I331" s="22"/>
      <c r="J331" s="22"/>
      <c r="K331" s="41" t="s">
        <v>50</v>
      </c>
      <c r="L331" s="26" t="s">
        <v>1277</v>
      </c>
      <c r="M331" s="24" t="s">
        <v>1645</v>
      </c>
    </row>
    <row r="332" spans="1:13" ht="21">
      <c r="A332" s="22">
        <v>328</v>
      </c>
      <c r="B332" s="21" t="s">
        <v>1774</v>
      </c>
      <c r="C332" s="22" t="s">
        <v>755</v>
      </c>
      <c r="D332" s="23" t="s">
        <v>1785</v>
      </c>
      <c r="E332" s="24" t="s">
        <v>1263</v>
      </c>
      <c r="F332" s="22"/>
      <c r="G332" s="22"/>
      <c r="H332" s="22">
        <v>1</v>
      </c>
      <c r="I332" s="22"/>
      <c r="J332" s="22"/>
      <c r="K332" s="41">
        <v>16000</v>
      </c>
      <c r="L332" s="26" t="s">
        <v>1277</v>
      </c>
      <c r="M332" s="24" t="s">
        <v>1645</v>
      </c>
    </row>
    <row r="333" spans="1:13" ht="21">
      <c r="A333" s="22">
        <v>329</v>
      </c>
      <c r="B333" s="21" t="s">
        <v>1477</v>
      </c>
      <c r="C333" s="22" t="s">
        <v>754</v>
      </c>
      <c r="D333" s="23" t="s">
        <v>1786</v>
      </c>
      <c r="E333" s="24" t="s">
        <v>1263</v>
      </c>
      <c r="F333" s="22"/>
      <c r="G333" s="22"/>
      <c r="H333" s="22">
        <v>2</v>
      </c>
      <c r="I333" s="22"/>
      <c r="J333" s="22"/>
      <c r="K333" s="41">
        <v>36000</v>
      </c>
      <c r="L333" s="26" t="s">
        <v>1277</v>
      </c>
      <c r="M333" s="24" t="s">
        <v>1645</v>
      </c>
    </row>
    <row r="334" spans="1:13" ht="21">
      <c r="A334" s="22">
        <v>330</v>
      </c>
      <c r="B334" s="21" t="s">
        <v>1788</v>
      </c>
      <c r="C334" s="22" t="s">
        <v>752</v>
      </c>
      <c r="D334" s="23" t="s">
        <v>1789</v>
      </c>
      <c r="E334" s="24" t="s">
        <v>1521</v>
      </c>
      <c r="F334" s="22"/>
      <c r="G334" s="22"/>
      <c r="H334" s="22">
        <v>1</v>
      </c>
      <c r="I334" s="22"/>
      <c r="J334" s="22"/>
      <c r="K334" s="41">
        <v>13800</v>
      </c>
      <c r="L334" s="26" t="s">
        <v>1277</v>
      </c>
      <c r="M334" s="24" t="s">
        <v>1645</v>
      </c>
    </row>
    <row r="335" spans="1:13" ht="21">
      <c r="A335" s="22">
        <v>331</v>
      </c>
      <c r="B335" s="21" t="s">
        <v>1477</v>
      </c>
      <c r="C335" s="22" t="s">
        <v>750</v>
      </c>
      <c r="D335" s="23" t="s">
        <v>1791</v>
      </c>
      <c r="E335" s="24" t="s">
        <v>1263</v>
      </c>
      <c r="F335" s="22"/>
      <c r="G335" s="22"/>
      <c r="H335" s="22">
        <v>2</v>
      </c>
      <c r="I335" s="22"/>
      <c r="J335" s="22"/>
      <c r="K335" s="41">
        <v>7800</v>
      </c>
      <c r="L335" s="26" t="s">
        <v>1277</v>
      </c>
      <c r="M335" s="24" t="s">
        <v>1645</v>
      </c>
    </row>
    <row r="336" spans="1:13" ht="21">
      <c r="A336" s="22">
        <v>332</v>
      </c>
      <c r="B336" s="21" t="s">
        <v>316</v>
      </c>
      <c r="C336" s="22" t="s">
        <v>749</v>
      </c>
      <c r="D336" s="23" t="s">
        <v>1792</v>
      </c>
      <c r="E336" s="24" t="s">
        <v>1263</v>
      </c>
      <c r="F336" s="22"/>
      <c r="G336" s="22"/>
      <c r="H336" s="22">
        <v>1</v>
      </c>
      <c r="I336" s="22"/>
      <c r="J336" s="22"/>
      <c r="K336" s="41" t="s">
        <v>50</v>
      </c>
      <c r="L336" s="26" t="s">
        <v>1277</v>
      </c>
      <c r="M336" s="24" t="s">
        <v>1645</v>
      </c>
    </row>
    <row r="337" spans="1:13" ht="21">
      <c r="A337" s="22">
        <v>333</v>
      </c>
      <c r="B337" s="21" t="s">
        <v>259</v>
      </c>
      <c r="C337" s="22" t="s">
        <v>748</v>
      </c>
      <c r="D337" s="23" t="s">
        <v>1793</v>
      </c>
      <c r="E337" s="24" t="s">
        <v>1263</v>
      </c>
      <c r="F337" s="22"/>
      <c r="G337" s="22"/>
      <c r="H337" s="22">
        <v>1</v>
      </c>
      <c r="I337" s="22"/>
      <c r="J337" s="22"/>
      <c r="K337" s="41">
        <v>19890</v>
      </c>
      <c r="L337" s="26" t="s">
        <v>1277</v>
      </c>
      <c r="M337" s="24" t="s">
        <v>1645</v>
      </c>
    </row>
    <row r="338" spans="1:13" ht="21">
      <c r="A338" s="22">
        <v>334</v>
      </c>
      <c r="B338" s="21" t="s">
        <v>316</v>
      </c>
      <c r="C338" s="22" t="s">
        <v>747</v>
      </c>
      <c r="D338" s="23" t="s">
        <v>1794</v>
      </c>
      <c r="E338" s="24" t="s">
        <v>1263</v>
      </c>
      <c r="F338" s="22"/>
      <c r="G338" s="22"/>
      <c r="H338" s="22">
        <v>2</v>
      </c>
      <c r="I338" s="22"/>
      <c r="J338" s="22"/>
      <c r="K338" s="41" t="s">
        <v>50</v>
      </c>
      <c r="L338" s="26" t="s">
        <v>1277</v>
      </c>
      <c r="M338" s="24" t="s">
        <v>1645</v>
      </c>
    </row>
    <row r="339" spans="1:13" ht="21">
      <c r="A339" s="22">
        <v>335</v>
      </c>
      <c r="B339" s="21" t="s">
        <v>1477</v>
      </c>
      <c r="C339" s="22" t="s">
        <v>743</v>
      </c>
      <c r="D339" s="23" t="s">
        <v>1797</v>
      </c>
      <c r="E339" s="24" t="s">
        <v>1263</v>
      </c>
      <c r="F339" s="22"/>
      <c r="G339" s="22"/>
      <c r="H339" s="22">
        <v>1</v>
      </c>
      <c r="I339" s="22"/>
      <c r="J339" s="22"/>
      <c r="K339" s="41">
        <v>24000</v>
      </c>
      <c r="L339" s="26" t="s">
        <v>1277</v>
      </c>
      <c r="M339" s="24" t="s">
        <v>1645</v>
      </c>
    </row>
    <row r="340" spans="1:13" ht="21">
      <c r="A340" s="22">
        <v>336</v>
      </c>
      <c r="B340" s="21" t="s">
        <v>1477</v>
      </c>
      <c r="C340" s="22" t="s">
        <v>742</v>
      </c>
      <c r="D340" s="23" t="s">
        <v>1798</v>
      </c>
      <c r="E340" s="24" t="s">
        <v>1263</v>
      </c>
      <c r="F340" s="22"/>
      <c r="G340" s="22"/>
      <c r="H340" s="22">
        <v>3</v>
      </c>
      <c r="I340" s="22"/>
      <c r="J340" s="22"/>
      <c r="K340" s="41">
        <v>60000</v>
      </c>
      <c r="L340" s="26" t="s">
        <v>1277</v>
      </c>
      <c r="M340" s="24" t="s">
        <v>1645</v>
      </c>
    </row>
    <row r="341" spans="1:13" ht="21">
      <c r="A341" s="22">
        <v>337</v>
      </c>
      <c r="B341" s="21" t="s">
        <v>316</v>
      </c>
      <c r="C341" s="22" t="s">
        <v>738</v>
      </c>
      <c r="D341" s="23" t="s">
        <v>1802</v>
      </c>
      <c r="E341" s="24" t="s">
        <v>1263</v>
      </c>
      <c r="F341" s="22"/>
      <c r="G341" s="22"/>
      <c r="H341" s="22">
        <v>1</v>
      </c>
      <c r="I341" s="22"/>
      <c r="J341" s="22"/>
      <c r="K341" s="41" t="s">
        <v>50</v>
      </c>
      <c r="L341" s="26" t="s">
        <v>1277</v>
      </c>
      <c r="M341" s="24" t="s">
        <v>1645</v>
      </c>
    </row>
    <row r="342" spans="1:13" ht="21">
      <c r="A342" s="22">
        <v>338</v>
      </c>
      <c r="B342" s="21" t="s">
        <v>316</v>
      </c>
      <c r="C342" s="22" t="s">
        <v>737</v>
      </c>
      <c r="D342" s="23" t="s">
        <v>1803</v>
      </c>
      <c r="E342" s="24" t="s">
        <v>1263</v>
      </c>
      <c r="F342" s="22"/>
      <c r="G342" s="22"/>
      <c r="H342" s="22">
        <v>1</v>
      </c>
      <c r="I342" s="22"/>
      <c r="J342" s="22"/>
      <c r="K342" s="41" t="s">
        <v>50</v>
      </c>
      <c r="L342" s="26" t="s">
        <v>1277</v>
      </c>
      <c r="M342" s="24" t="s">
        <v>1645</v>
      </c>
    </row>
    <row r="343" spans="1:13" ht="21">
      <c r="A343" s="22">
        <v>339</v>
      </c>
      <c r="B343" s="21" t="s">
        <v>316</v>
      </c>
      <c r="C343" s="22" t="s">
        <v>736</v>
      </c>
      <c r="D343" s="23" t="s">
        <v>1804</v>
      </c>
      <c r="E343" s="24" t="s">
        <v>1263</v>
      </c>
      <c r="F343" s="22"/>
      <c r="G343" s="22"/>
      <c r="H343" s="22">
        <v>1</v>
      </c>
      <c r="I343" s="22"/>
      <c r="J343" s="22"/>
      <c r="K343" s="41" t="s">
        <v>50</v>
      </c>
      <c r="L343" s="26" t="s">
        <v>1277</v>
      </c>
      <c r="M343" s="24" t="s">
        <v>1645</v>
      </c>
    </row>
    <row r="344" spans="1:13" ht="21">
      <c r="A344" s="22">
        <v>340</v>
      </c>
      <c r="B344" s="21" t="s">
        <v>259</v>
      </c>
      <c r="C344" s="22" t="s">
        <v>734</v>
      </c>
      <c r="D344" s="23" t="s">
        <v>1463</v>
      </c>
      <c r="E344" s="24" t="s">
        <v>1263</v>
      </c>
      <c r="F344" s="22"/>
      <c r="G344" s="22"/>
      <c r="H344" s="22">
        <v>1</v>
      </c>
      <c r="I344" s="22"/>
      <c r="J344" s="22"/>
      <c r="K344" s="41">
        <v>70000</v>
      </c>
      <c r="L344" s="26" t="s">
        <v>1277</v>
      </c>
      <c r="M344" s="156" t="s">
        <v>839</v>
      </c>
    </row>
    <row r="345" spans="1:13" ht="21">
      <c r="A345" s="22">
        <v>341</v>
      </c>
      <c r="B345" s="21" t="s">
        <v>316</v>
      </c>
      <c r="C345" s="22" t="s">
        <v>733</v>
      </c>
      <c r="D345" s="23" t="s">
        <v>1806</v>
      </c>
      <c r="E345" s="24" t="s">
        <v>1263</v>
      </c>
      <c r="F345" s="22"/>
      <c r="G345" s="22"/>
      <c r="H345" s="22">
        <v>1</v>
      </c>
      <c r="I345" s="22"/>
      <c r="J345" s="22"/>
      <c r="K345" s="41" t="s">
        <v>50</v>
      </c>
      <c r="L345" s="26" t="s">
        <v>1277</v>
      </c>
      <c r="M345" s="24" t="s">
        <v>1645</v>
      </c>
    </row>
    <row r="346" spans="1:13" ht="21">
      <c r="A346" s="22">
        <v>342</v>
      </c>
      <c r="B346" s="21" t="s">
        <v>316</v>
      </c>
      <c r="C346" s="22" t="s">
        <v>732</v>
      </c>
      <c r="D346" s="23" t="s">
        <v>1807</v>
      </c>
      <c r="E346" s="24" t="s">
        <v>1263</v>
      </c>
      <c r="F346" s="22"/>
      <c r="G346" s="22"/>
      <c r="H346" s="22">
        <v>1</v>
      </c>
      <c r="I346" s="22"/>
      <c r="J346" s="22"/>
      <c r="K346" s="41" t="s">
        <v>50</v>
      </c>
      <c r="L346" s="26" t="s">
        <v>1277</v>
      </c>
      <c r="M346" s="24" t="s">
        <v>1645</v>
      </c>
    </row>
    <row r="347" spans="1:13" ht="21">
      <c r="A347" s="22">
        <v>343</v>
      </c>
      <c r="B347" s="21" t="s">
        <v>316</v>
      </c>
      <c r="C347" s="22" t="s">
        <v>728</v>
      </c>
      <c r="D347" s="23" t="s">
        <v>1811</v>
      </c>
      <c r="E347" s="24" t="s">
        <v>1263</v>
      </c>
      <c r="F347" s="22"/>
      <c r="G347" s="22"/>
      <c r="H347" s="22">
        <v>1</v>
      </c>
      <c r="I347" s="22"/>
      <c r="J347" s="22"/>
      <c r="K347" s="41" t="s">
        <v>50</v>
      </c>
      <c r="L347" s="26" t="s">
        <v>1277</v>
      </c>
      <c r="M347" s="24" t="s">
        <v>1645</v>
      </c>
    </row>
    <row r="348" spans="1:13" ht="21">
      <c r="A348" s="22">
        <v>344</v>
      </c>
      <c r="B348" s="21" t="s">
        <v>316</v>
      </c>
      <c r="C348" s="22" t="s">
        <v>727</v>
      </c>
      <c r="D348" s="23" t="s">
        <v>1812</v>
      </c>
      <c r="E348" s="24" t="s">
        <v>1263</v>
      </c>
      <c r="F348" s="22"/>
      <c r="G348" s="22"/>
      <c r="H348" s="22">
        <v>1</v>
      </c>
      <c r="I348" s="22"/>
      <c r="J348" s="22"/>
      <c r="K348" s="41" t="s">
        <v>50</v>
      </c>
      <c r="L348" s="26" t="s">
        <v>1277</v>
      </c>
      <c r="M348" s="24" t="s">
        <v>1645</v>
      </c>
    </row>
    <row r="349" spans="1:13" ht="21">
      <c r="A349" s="22">
        <v>345</v>
      </c>
      <c r="B349" s="21" t="s">
        <v>316</v>
      </c>
      <c r="C349" s="22" t="s">
        <v>726</v>
      </c>
      <c r="D349" s="23" t="s">
        <v>1813</v>
      </c>
      <c r="E349" s="24" t="s">
        <v>1263</v>
      </c>
      <c r="F349" s="22"/>
      <c r="G349" s="22"/>
      <c r="H349" s="22">
        <v>1</v>
      </c>
      <c r="I349" s="22"/>
      <c r="J349" s="22"/>
      <c r="K349" s="41" t="s">
        <v>50</v>
      </c>
      <c r="L349" s="26" t="s">
        <v>1277</v>
      </c>
      <c r="M349" s="24" t="s">
        <v>1645</v>
      </c>
    </row>
    <row r="350" spans="1:13" ht="21">
      <c r="A350" s="22">
        <v>346</v>
      </c>
      <c r="B350" s="21" t="s">
        <v>1274</v>
      </c>
      <c r="C350" s="22" t="s">
        <v>723</v>
      </c>
      <c r="D350" s="23" t="s">
        <v>1816</v>
      </c>
      <c r="E350" s="24" t="s">
        <v>1521</v>
      </c>
      <c r="F350" s="22"/>
      <c r="G350" s="22"/>
      <c r="H350" s="22">
        <v>1</v>
      </c>
      <c r="I350" s="22"/>
      <c r="J350" s="22"/>
      <c r="K350" s="41">
        <v>22000</v>
      </c>
      <c r="L350" s="26" t="s">
        <v>1277</v>
      </c>
      <c r="M350" s="24" t="s">
        <v>1645</v>
      </c>
    </row>
    <row r="351" spans="1:13" ht="21">
      <c r="A351" s="22">
        <v>347</v>
      </c>
      <c r="B351" s="21" t="s">
        <v>1298</v>
      </c>
      <c r="C351" s="22" t="s">
        <v>722</v>
      </c>
      <c r="D351" s="23" t="s">
        <v>1872</v>
      </c>
      <c r="E351" s="24" t="s">
        <v>345</v>
      </c>
      <c r="F351" s="22"/>
      <c r="G351" s="22"/>
      <c r="H351" s="22">
        <v>1</v>
      </c>
      <c r="I351" s="22"/>
      <c r="J351" s="22"/>
      <c r="K351" s="41">
        <v>30000</v>
      </c>
      <c r="L351" s="26" t="s">
        <v>1277</v>
      </c>
      <c r="M351" s="24" t="s">
        <v>1645</v>
      </c>
    </row>
    <row r="352" spans="1:13" ht="21">
      <c r="A352" s="22">
        <v>348</v>
      </c>
      <c r="B352" s="21" t="s">
        <v>1934</v>
      </c>
      <c r="C352" s="22" t="s">
        <v>720</v>
      </c>
      <c r="D352" s="23" t="s">
        <v>1561</v>
      </c>
      <c r="E352" s="24" t="s">
        <v>1521</v>
      </c>
      <c r="F352" s="22"/>
      <c r="G352" s="22"/>
      <c r="H352" s="22">
        <v>2</v>
      </c>
      <c r="I352" s="22"/>
      <c r="J352" s="22"/>
      <c r="K352" s="41">
        <v>2380</v>
      </c>
      <c r="L352" s="26" t="s">
        <v>1277</v>
      </c>
      <c r="M352" s="24" t="s">
        <v>1645</v>
      </c>
    </row>
    <row r="353" spans="1:13" ht="21">
      <c r="A353" s="22">
        <v>349</v>
      </c>
      <c r="B353" s="21" t="s">
        <v>1820</v>
      </c>
      <c r="C353" s="22" t="s">
        <v>717</v>
      </c>
      <c r="D353" s="23" t="s">
        <v>1821</v>
      </c>
      <c r="E353" s="24" t="s">
        <v>1521</v>
      </c>
      <c r="F353" s="22"/>
      <c r="G353" s="22"/>
      <c r="H353" s="22">
        <v>1</v>
      </c>
      <c r="I353" s="22"/>
      <c r="J353" s="22"/>
      <c r="K353" s="41">
        <v>14200</v>
      </c>
      <c r="L353" s="26" t="s">
        <v>1277</v>
      </c>
      <c r="M353" s="24" t="s">
        <v>1645</v>
      </c>
    </row>
    <row r="354" spans="1:13" ht="21">
      <c r="A354" s="22">
        <v>350</v>
      </c>
      <c r="B354" s="21" t="s">
        <v>316</v>
      </c>
      <c r="C354" s="22" t="s">
        <v>716</v>
      </c>
      <c r="D354" s="23" t="s">
        <v>1822</v>
      </c>
      <c r="E354" s="24" t="s">
        <v>1263</v>
      </c>
      <c r="F354" s="22"/>
      <c r="G354" s="22"/>
      <c r="H354" s="22">
        <v>1</v>
      </c>
      <c r="I354" s="22"/>
      <c r="J354" s="22"/>
      <c r="K354" s="41" t="s">
        <v>50</v>
      </c>
      <c r="L354" s="26" t="s">
        <v>1277</v>
      </c>
      <c r="M354" s="24" t="s">
        <v>1645</v>
      </c>
    </row>
    <row r="355" spans="1:13" ht="21">
      <c r="A355" s="22">
        <v>351</v>
      </c>
      <c r="B355" s="21" t="s">
        <v>316</v>
      </c>
      <c r="C355" s="22" t="s">
        <v>714</v>
      </c>
      <c r="D355" s="23" t="s">
        <v>1824</v>
      </c>
      <c r="E355" s="24" t="s">
        <v>1263</v>
      </c>
      <c r="F355" s="22"/>
      <c r="G355" s="22"/>
      <c r="H355" s="22">
        <v>4</v>
      </c>
      <c r="I355" s="22"/>
      <c r="J355" s="22"/>
      <c r="K355" s="41" t="s">
        <v>50</v>
      </c>
      <c r="L355" s="26" t="s">
        <v>1277</v>
      </c>
      <c r="M355" s="24" t="s">
        <v>1645</v>
      </c>
    </row>
    <row r="356" spans="1:13" ht="21">
      <c r="A356" s="22">
        <v>352</v>
      </c>
      <c r="B356" s="21" t="s">
        <v>316</v>
      </c>
      <c r="C356" s="22" t="s">
        <v>713</v>
      </c>
      <c r="D356" s="23" t="s">
        <v>1825</v>
      </c>
      <c r="E356" s="24" t="s">
        <v>1263</v>
      </c>
      <c r="F356" s="22"/>
      <c r="G356" s="22"/>
      <c r="H356" s="22">
        <v>3</v>
      </c>
      <c r="I356" s="22"/>
      <c r="J356" s="22"/>
      <c r="K356" s="41" t="s">
        <v>50</v>
      </c>
      <c r="L356" s="26" t="s">
        <v>1277</v>
      </c>
      <c r="M356" s="24" t="s">
        <v>1645</v>
      </c>
    </row>
    <row r="357" spans="1:13" ht="21">
      <c r="A357" s="22">
        <v>353</v>
      </c>
      <c r="B357" s="21" t="s">
        <v>259</v>
      </c>
      <c r="C357" s="22" t="s">
        <v>711</v>
      </c>
      <c r="D357" s="23" t="s">
        <v>1863</v>
      </c>
      <c r="E357" s="24" t="s">
        <v>1263</v>
      </c>
      <c r="F357" s="22"/>
      <c r="G357" s="22"/>
      <c r="H357" s="22">
        <v>1</v>
      </c>
      <c r="I357" s="22"/>
      <c r="J357" s="22"/>
      <c r="K357" s="41">
        <v>2000</v>
      </c>
      <c r="L357" s="26" t="s">
        <v>1277</v>
      </c>
      <c r="M357" s="24" t="s">
        <v>1645</v>
      </c>
    </row>
    <row r="358" spans="1:13" ht="21">
      <c r="A358" s="22">
        <v>354</v>
      </c>
      <c r="B358" s="21" t="s">
        <v>1861</v>
      </c>
      <c r="C358" s="22" t="s">
        <v>710</v>
      </c>
      <c r="D358" s="23" t="s">
        <v>1863</v>
      </c>
      <c r="E358" s="24" t="s">
        <v>1263</v>
      </c>
      <c r="F358" s="22"/>
      <c r="G358" s="22"/>
      <c r="H358" s="22">
        <v>1</v>
      </c>
      <c r="I358" s="22"/>
      <c r="J358" s="22"/>
      <c r="K358" s="41">
        <v>8800</v>
      </c>
      <c r="L358" s="26" t="s">
        <v>1277</v>
      </c>
      <c r="M358" s="24" t="s">
        <v>1645</v>
      </c>
    </row>
    <row r="359" spans="1:13" ht="21">
      <c r="A359" s="22">
        <v>355</v>
      </c>
      <c r="B359" s="21" t="s">
        <v>316</v>
      </c>
      <c r="C359" s="22" t="s">
        <v>706</v>
      </c>
      <c r="D359" s="23" t="s">
        <v>1567</v>
      </c>
      <c r="E359" s="24" t="s">
        <v>1263</v>
      </c>
      <c r="F359" s="22"/>
      <c r="G359" s="22"/>
      <c r="H359" s="22">
        <v>1</v>
      </c>
      <c r="I359" s="22"/>
      <c r="J359" s="22"/>
      <c r="K359" s="41" t="s">
        <v>50</v>
      </c>
      <c r="L359" s="26" t="s">
        <v>1277</v>
      </c>
      <c r="M359" s="24" t="s">
        <v>1645</v>
      </c>
    </row>
    <row r="360" spans="1:13" ht="21">
      <c r="A360" s="22">
        <v>356</v>
      </c>
      <c r="B360" s="21" t="s">
        <v>316</v>
      </c>
      <c r="C360" s="22" t="s">
        <v>703</v>
      </c>
      <c r="D360" s="23" t="s">
        <v>1568</v>
      </c>
      <c r="E360" s="24" t="s">
        <v>1263</v>
      </c>
      <c r="F360" s="22"/>
      <c r="G360" s="22"/>
      <c r="H360" s="22">
        <v>1</v>
      </c>
      <c r="I360" s="22"/>
      <c r="J360" s="22"/>
      <c r="K360" s="41" t="s">
        <v>50</v>
      </c>
      <c r="L360" s="26" t="s">
        <v>1277</v>
      </c>
      <c r="M360" s="24" t="s">
        <v>1645</v>
      </c>
    </row>
    <row r="361" spans="1:13" ht="21">
      <c r="A361" s="22">
        <v>357</v>
      </c>
      <c r="B361" s="21" t="s">
        <v>1576</v>
      </c>
      <c r="C361" s="22" t="s">
        <v>697</v>
      </c>
      <c r="D361" s="23" t="s">
        <v>1577</v>
      </c>
      <c r="E361" s="24" t="s">
        <v>1263</v>
      </c>
      <c r="F361" s="22"/>
      <c r="G361" s="22"/>
      <c r="H361" s="22">
        <v>1</v>
      </c>
      <c r="I361" s="22"/>
      <c r="J361" s="22"/>
      <c r="K361" s="41">
        <v>379850</v>
      </c>
      <c r="L361" s="26" t="s">
        <v>1277</v>
      </c>
      <c r="M361" s="24" t="s">
        <v>1645</v>
      </c>
    </row>
    <row r="362" spans="1:13" ht="21">
      <c r="A362" s="22">
        <v>358</v>
      </c>
      <c r="B362" s="21" t="s">
        <v>316</v>
      </c>
      <c r="C362" s="22" t="s">
        <v>696</v>
      </c>
      <c r="D362" s="23" t="s">
        <v>1578</v>
      </c>
      <c r="E362" s="24" t="s">
        <v>1263</v>
      </c>
      <c r="F362" s="22"/>
      <c r="G362" s="22"/>
      <c r="H362" s="22">
        <v>1</v>
      </c>
      <c r="I362" s="22"/>
      <c r="J362" s="22"/>
      <c r="K362" s="41" t="s">
        <v>50</v>
      </c>
      <c r="L362" s="26" t="s">
        <v>1277</v>
      </c>
      <c r="M362" s="24" t="s">
        <v>1645</v>
      </c>
    </row>
    <row r="363" spans="1:13" ht="21">
      <c r="A363" s="22">
        <v>359</v>
      </c>
      <c r="B363" s="21" t="s">
        <v>316</v>
      </c>
      <c r="C363" s="22" t="s">
        <v>695</v>
      </c>
      <c r="D363" s="23" t="s">
        <v>1579</v>
      </c>
      <c r="E363" s="24" t="s">
        <v>1263</v>
      </c>
      <c r="F363" s="22"/>
      <c r="G363" s="22"/>
      <c r="H363" s="22">
        <v>1</v>
      </c>
      <c r="I363" s="22"/>
      <c r="J363" s="22"/>
      <c r="K363" s="41" t="s">
        <v>50</v>
      </c>
      <c r="L363" s="26" t="s">
        <v>1277</v>
      </c>
      <c r="M363" s="24" t="s">
        <v>1645</v>
      </c>
    </row>
    <row r="364" spans="1:13" ht="21">
      <c r="A364" s="22">
        <v>360</v>
      </c>
      <c r="B364" s="21" t="s">
        <v>1275</v>
      </c>
      <c r="C364" s="22" t="s">
        <v>694</v>
      </c>
      <c r="D364" s="23" t="s">
        <v>1579</v>
      </c>
      <c r="E364" s="24" t="s">
        <v>1263</v>
      </c>
      <c r="F364" s="22"/>
      <c r="G364" s="22"/>
      <c r="H364" s="22">
        <v>1</v>
      </c>
      <c r="I364" s="22"/>
      <c r="J364" s="22"/>
      <c r="K364" s="41">
        <v>125000</v>
      </c>
      <c r="L364" s="26" t="s">
        <v>1277</v>
      </c>
      <c r="M364" s="24" t="s">
        <v>1645</v>
      </c>
    </row>
    <row r="365" spans="1:13" ht="21">
      <c r="A365" s="22">
        <v>361</v>
      </c>
      <c r="B365" s="21" t="s">
        <v>316</v>
      </c>
      <c r="C365" s="22" t="s">
        <v>693</v>
      </c>
      <c r="D365" s="23" t="s">
        <v>1580</v>
      </c>
      <c r="E365" s="24" t="s">
        <v>1263</v>
      </c>
      <c r="F365" s="51"/>
      <c r="G365" s="51"/>
      <c r="H365" s="22">
        <v>1</v>
      </c>
      <c r="I365" s="22"/>
      <c r="J365" s="22"/>
      <c r="K365" s="41" t="s">
        <v>50</v>
      </c>
      <c r="L365" s="26" t="s">
        <v>1277</v>
      </c>
      <c r="M365" s="24" t="s">
        <v>1645</v>
      </c>
    </row>
    <row r="366" spans="1:13" ht="21">
      <c r="A366" s="22">
        <v>362</v>
      </c>
      <c r="B366" s="21" t="s">
        <v>1275</v>
      </c>
      <c r="C366" s="22" t="s">
        <v>692</v>
      </c>
      <c r="D366" s="23" t="s">
        <v>1580</v>
      </c>
      <c r="E366" s="24" t="s">
        <v>1263</v>
      </c>
      <c r="F366" s="22"/>
      <c r="G366" s="22"/>
      <c r="H366" s="22">
        <v>1</v>
      </c>
      <c r="I366" s="22"/>
      <c r="J366" s="22"/>
      <c r="K366" s="41">
        <v>195000</v>
      </c>
      <c r="L366" s="26" t="s">
        <v>1277</v>
      </c>
      <c r="M366" s="24" t="s">
        <v>1645</v>
      </c>
    </row>
    <row r="367" spans="1:13" ht="21">
      <c r="A367" s="22">
        <v>363</v>
      </c>
      <c r="B367" s="21" t="s">
        <v>1372</v>
      </c>
      <c r="C367" s="22" t="s">
        <v>691</v>
      </c>
      <c r="D367" s="23" t="s">
        <v>1580</v>
      </c>
      <c r="E367" s="24" t="s">
        <v>1581</v>
      </c>
      <c r="F367" s="22"/>
      <c r="G367" s="22"/>
      <c r="H367" s="22">
        <v>1</v>
      </c>
      <c r="I367" s="22"/>
      <c r="J367" s="22"/>
      <c r="K367" s="41">
        <v>350000</v>
      </c>
      <c r="L367" s="26" t="s">
        <v>1277</v>
      </c>
      <c r="M367" s="24" t="s">
        <v>1645</v>
      </c>
    </row>
    <row r="368" spans="1:13" ht="21">
      <c r="A368" s="22">
        <v>364</v>
      </c>
      <c r="B368" s="21" t="s">
        <v>1276</v>
      </c>
      <c r="C368" s="22" t="s">
        <v>690</v>
      </c>
      <c r="D368" s="23" t="s">
        <v>1582</v>
      </c>
      <c r="E368" s="24" t="s">
        <v>1263</v>
      </c>
      <c r="F368" s="22"/>
      <c r="G368" s="22"/>
      <c r="H368" s="22">
        <v>1</v>
      </c>
      <c r="I368" s="22"/>
      <c r="J368" s="22"/>
      <c r="K368" s="41">
        <v>97000</v>
      </c>
      <c r="L368" s="26" t="s">
        <v>1277</v>
      </c>
      <c r="M368" s="24" t="s">
        <v>1645</v>
      </c>
    </row>
    <row r="369" spans="1:13" ht="21">
      <c r="A369" s="22">
        <v>365</v>
      </c>
      <c r="B369" s="21" t="s">
        <v>316</v>
      </c>
      <c r="C369" s="22" t="s">
        <v>1635</v>
      </c>
      <c r="D369" s="23" t="s">
        <v>1583</v>
      </c>
      <c r="E369" s="24" t="s">
        <v>1263</v>
      </c>
      <c r="F369" s="22"/>
      <c r="G369" s="22"/>
      <c r="H369" s="22">
        <v>1</v>
      </c>
      <c r="I369" s="22"/>
      <c r="J369" s="22"/>
      <c r="K369" s="41" t="s">
        <v>50</v>
      </c>
      <c r="L369" s="26" t="s">
        <v>1277</v>
      </c>
      <c r="M369" s="24" t="s">
        <v>1645</v>
      </c>
    </row>
    <row r="370" spans="1:13" ht="21">
      <c r="A370" s="22">
        <v>366</v>
      </c>
      <c r="B370" s="21" t="s">
        <v>316</v>
      </c>
      <c r="C370" s="22" t="s">
        <v>1634</v>
      </c>
      <c r="D370" s="23" t="s">
        <v>2546</v>
      </c>
      <c r="E370" s="24" t="s">
        <v>1263</v>
      </c>
      <c r="F370" s="22"/>
      <c r="G370" s="22"/>
      <c r="H370" s="22">
        <v>1</v>
      </c>
      <c r="I370" s="22"/>
      <c r="J370" s="22"/>
      <c r="K370" s="41" t="s">
        <v>50</v>
      </c>
      <c r="L370" s="26" t="s">
        <v>1277</v>
      </c>
      <c r="M370" s="24" t="s">
        <v>1645</v>
      </c>
    </row>
    <row r="371" spans="1:13" ht="21">
      <c r="A371" s="22">
        <v>367</v>
      </c>
      <c r="B371" s="21" t="s">
        <v>316</v>
      </c>
      <c r="C371" s="22" t="s">
        <v>1633</v>
      </c>
      <c r="D371" s="23" t="s">
        <v>1584</v>
      </c>
      <c r="E371" s="24" t="s">
        <v>1263</v>
      </c>
      <c r="F371" s="22"/>
      <c r="G371" s="22"/>
      <c r="H371" s="22">
        <v>4</v>
      </c>
      <c r="I371" s="22"/>
      <c r="J371" s="22"/>
      <c r="K371" s="41" t="s">
        <v>50</v>
      </c>
      <c r="L371" s="26" t="s">
        <v>1277</v>
      </c>
      <c r="M371" s="24" t="s">
        <v>1645</v>
      </c>
    </row>
    <row r="372" spans="1:13" ht="21">
      <c r="A372" s="22">
        <v>368</v>
      </c>
      <c r="B372" s="21" t="s">
        <v>316</v>
      </c>
      <c r="C372" s="22" t="s">
        <v>1631</v>
      </c>
      <c r="D372" s="23" t="s">
        <v>1586</v>
      </c>
      <c r="E372" s="24" t="s">
        <v>1263</v>
      </c>
      <c r="F372" s="22"/>
      <c r="G372" s="22"/>
      <c r="H372" s="22">
        <v>1</v>
      </c>
      <c r="I372" s="22"/>
      <c r="J372" s="22"/>
      <c r="K372" s="41" t="s">
        <v>50</v>
      </c>
      <c r="L372" s="26" t="s">
        <v>1277</v>
      </c>
      <c r="M372" s="24" t="s">
        <v>1645</v>
      </c>
    </row>
    <row r="373" spans="1:13" ht="21">
      <c r="A373" s="22">
        <v>369</v>
      </c>
      <c r="B373" s="21" t="s">
        <v>316</v>
      </c>
      <c r="C373" s="22" t="s">
        <v>1630</v>
      </c>
      <c r="D373" s="23" t="s">
        <v>1587</v>
      </c>
      <c r="E373" s="24" t="s">
        <v>1263</v>
      </c>
      <c r="F373" s="22"/>
      <c r="G373" s="22"/>
      <c r="H373" s="22">
        <v>1</v>
      </c>
      <c r="I373" s="22"/>
      <c r="J373" s="22"/>
      <c r="K373" s="41" t="s">
        <v>50</v>
      </c>
      <c r="L373" s="26" t="s">
        <v>1277</v>
      </c>
      <c r="M373" s="24" t="s">
        <v>1645</v>
      </c>
    </row>
    <row r="374" spans="1:13" ht="21">
      <c r="A374" s="22">
        <v>370</v>
      </c>
      <c r="B374" s="21" t="s">
        <v>1372</v>
      </c>
      <c r="C374" s="22" t="s">
        <v>1628</v>
      </c>
      <c r="D374" s="23" t="s">
        <v>1589</v>
      </c>
      <c r="E374" s="24" t="s">
        <v>1581</v>
      </c>
      <c r="F374" s="22"/>
      <c r="G374" s="22"/>
      <c r="H374" s="22">
        <v>1</v>
      </c>
      <c r="I374" s="22"/>
      <c r="J374" s="22"/>
      <c r="K374" s="41">
        <v>500000</v>
      </c>
      <c r="L374" s="26" t="s">
        <v>1277</v>
      </c>
      <c r="M374" s="24" t="s">
        <v>1645</v>
      </c>
    </row>
    <row r="375" spans="1:13" ht="21">
      <c r="A375" s="22">
        <v>371</v>
      </c>
      <c r="B375" s="21" t="s">
        <v>1590</v>
      </c>
      <c r="C375" s="22" t="s">
        <v>2407</v>
      </c>
      <c r="D375" s="23" t="s">
        <v>1591</v>
      </c>
      <c r="E375" s="24" t="s">
        <v>345</v>
      </c>
      <c r="F375" s="22"/>
      <c r="G375" s="22"/>
      <c r="H375" s="22">
        <v>1</v>
      </c>
      <c r="I375" s="22"/>
      <c r="J375" s="22"/>
      <c r="K375" s="41">
        <v>9900</v>
      </c>
      <c r="L375" s="26" t="s">
        <v>1277</v>
      </c>
      <c r="M375" s="157" t="s">
        <v>840</v>
      </c>
    </row>
    <row r="376" spans="1:13" ht="21">
      <c r="A376" s="22">
        <v>372</v>
      </c>
      <c r="B376" s="21" t="s">
        <v>1265</v>
      </c>
      <c r="C376" s="22" t="s">
        <v>1627</v>
      </c>
      <c r="D376" s="23" t="s">
        <v>1766</v>
      </c>
      <c r="E376" s="24" t="s">
        <v>1521</v>
      </c>
      <c r="F376" s="22"/>
      <c r="G376" s="22"/>
      <c r="H376" s="22">
        <v>1</v>
      </c>
      <c r="I376" s="20"/>
      <c r="J376" s="20"/>
      <c r="K376" s="28">
        <v>5190</v>
      </c>
      <c r="L376" s="26" t="s">
        <v>1277</v>
      </c>
      <c r="M376" s="24" t="s">
        <v>1645</v>
      </c>
    </row>
    <row r="377" spans="1:13" ht="21.75">
      <c r="A377" s="22">
        <v>373</v>
      </c>
      <c r="B377" s="89" t="s">
        <v>87</v>
      </c>
      <c r="C377" s="90" t="s">
        <v>2449</v>
      </c>
      <c r="D377" s="91" t="s">
        <v>1515</v>
      </c>
      <c r="E377" s="71" t="s">
        <v>1521</v>
      </c>
      <c r="F377" s="20"/>
      <c r="G377" s="20"/>
      <c r="H377" s="71">
        <v>1</v>
      </c>
      <c r="I377" s="20"/>
      <c r="J377" s="83">
        <v>2200</v>
      </c>
      <c r="K377" s="83">
        <v>2200</v>
      </c>
      <c r="L377" s="26" t="s">
        <v>1277</v>
      </c>
      <c r="M377" s="154" t="s">
        <v>1646</v>
      </c>
    </row>
    <row r="378" spans="1:13" ht="21.75">
      <c r="A378" s="22">
        <v>374</v>
      </c>
      <c r="B378" s="89" t="s">
        <v>87</v>
      </c>
      <c r="C378" s="90" t="s">
        <v>2448</v>
      </c>
      <c r="D378" s="91" t="s">
        <v>1853</v>
      </c>
      <c r="E378" s="71" t="s">
        <v>1521</v>
      </c>
      <c r="F378" s="20"/>
      <c r="G378" s="20"/>
      <c r="H378" s="71">
        <v>1</v>
      </c>
      <c r="I378" s="20"/>
      <c r="J378" s="83">
        <v>2200</v>
      </c>
      <c r="K378" s="83">
        <v>2200</v>
      </c>
      <c r="L378" s="26" t="s">
        <v>1277</v>
      </c>
      <c r="M378" s="154" t="s">
        <v>1646</v>
      </c>
    </row>
    <row r="379" spans="1:13" ht="21.75">
      <c r="A379" s="22">
        <v>375</v>
      </c>
      <c r="B379" s="89" t="s">
        <v>1833</v>
      </c>
      <c r="C379" s="90" t="s">
        <v>2447</v>
      </c>
      <c r="D379" s="91" t="s">
        <v>1125</v>
      </c>
      <c r="E379" s="71" t="s">
        <v>1521</v>
      </c>
      <c r="F379" s="20"/>
      <c r="G379" s="20"/>
      <c r="H379" s="71">
        <v>1</v>
      </c>
      <c r="I379" s="20"/>
      <c r="J379" s="83">
        <v>29000</v>
      </c>
      <c r="K379" s="83">
        <v>29000</v>
      </c>
      <c r="L379" s="26" t="s">
        <v>1277</v>
      </c>
      <c r="M379" s="154" t="s">
        <v>1646</v>
      </c>
    </row>
    <row r="380" spans="1:13" ht="21.75">
      <c r="A380" s="22">
        <v>376</v>
      </c>
      <c r="B380" s="92" t="s">
        <v>1833</v>
      </c>
      <c r="C380" s="90" t="s">
        <v>2446</v>
      </c>
      <c r="D380" s="91" t="s">
        <v>211</v>
      </c>
      <c r="E380" s="71" t="s">
        <v>1521</v>
      </c>
      <c r="F380" s="20"/>
      <c r="G380" s="20"/>
      <c r="H380" s="71">
        <v>1</v>
      </c>
      <c r="I380" s="20"/>
      <c r="J380" s="83">
        <v>9000</v>
      </c>
      <c r="K380" s="83">
        <v>9000</v>
      </c>
      <c r="L380" s="26" t="s">
        <v>1277</v>
      </c>
      <c r="M380" s="154" t="s">
        <v>1646</v>
      </c>
    </row>
    <row r="381" spans="1:13" ht="21">
      <c r="A381" s="22">
        <v>377</v>
      </c>
      <c r="B381" s="82">
        <v>13190</v>
      </c>
      <c r="C381" s="22" t="s">
        <v>829</v>
      </c>
      <c r="D381" s="23" t="s">
        <v>2583</v>
      </c>
      <c r="E381" s="24" t="s">
        <v>1521</v>
      </c>
      <c r="F381" s="20"/>
      <c r="G381" s="20"/>
      <c r="H381" s="22">
        <v>1</v>
      </c>
      <c r="I381" s="20"/>
      <c r="J381" s="20"/>
      <c r="K381" s="28">
        <v>2200</v>
      </c>
      <c r="L381" s="26" t="s">
        <v>1277</v>
      </c>
      <c r="M381" s="154" t="s">
        <v>1646</v>
      </c>
    </row>
    <row r="382" spans="1:13" ht="21">
      <c r="A382" s="22">
        <v>378</v>
      </c>
      <c r="B382" s="22" t="s">
        <v>56</v>
      </c>
      <c r="C382" s="22" t="s">
        <v>823</v>
      </c>
      <c r="D382" s="23" t="s">
        <v>2077</v>
      </c>
      <c r="E382" s="24" t="s">
        <v>1521</v>
      </c>
      <c r="F382" s="20"/>
      <c r="G382" s="20"/>
      <c r="H382" s="22">
        <v>1</v>
      </c>
      <c r="I382" s="20"/>
      <c r="J382" s="20"/>
      <c r="K382" s="28">
        <v>29000</v>
      </c>
      <c r="L382" s="26" t="s">
        <v>1277</v>
      </c>
      <c r="M382" s="154" t="s">
        <v>1646</v>
      </c>
    </row>
    <row r="383" spans="1:13" ht="21">
      <c r="A383" s="22">
        <v>379</v>
      </c>
      <c r="B383" s="82">
        <v>15865</v>
      </c>
      <c r="C383" s="22" t="s">
        <v>2406</v>
      </c>
      <c r="D383" s="23" t="s">
        <v>2078</v>
      </c>
      <c r="E383" s="24" t="s">
        <v>1521</v>
      </c>
      <c r="F383" s="20"/>
      <c r="G383" s="20"/>
      <c r="H383" s="22">
        <v>1</v>
      </c>
      <c r="I383" s="20"/>
      <c r="J383" s="20"/>
      <c r="K383" s="28">
        <v>9000</v>
      </c>
      <c r="L383" s="26" t="s">
        <v>1277</v>
      </c>
      <c r="M383" s="154" t="s">
        <v>1646</v>
      </c>
    </row>
    <row r="384" spans="1:13" ht="21">
      <c r="A384" s="22">
        <v>380</v>
      </c>
      <c r="B384" s="82">
        <v>18887</v>
      </c>
      <c r="C384" s="22" t="s">
        <v>2716</v>
      </c>
      <c r="D384" s="23" t="s">
        <v>183</v>
      </c>
      <c r="E384" s="24" t="s">
        <v>1521</v>
      </c>
      <c r="F384" s="20"/>
      <c r="G384" s="20"/>
      <c r="H384" s="22">
        <v>1</v>
      </c>
      <c r="I384" s="20"/>
      <c r="J384" s="20"/>
      <c r="K384" s="28">
        <v>25700</v>
      </c>
      <c r="L384" s="26" t="s">
        <v>1277</v>
      </c>
      <c r="M384" s="154" t="s">
        <v>1646</v>
      </c>
    </row>
    <row r="385" spans="1:13" ht="21">
      <c r="A385" s="22">
        <v>381</v>
      </c>
      <c r="B385" s="82">
        <v>18887</v>
      </c>
      <c r="C385" s="22" t="s">
        <v>184</v>
      </c>
      <c r="D385" s="23" t="s">
        <v>185</v>
      </c>
      <c r="E385" s="24" t="s">
        <v>1521</v>
      </c>
      <c r="F385" s="20"/>
      <c r="G385" s="20"/>
      <c r="H385" s="22">
        <v>1</v>
      </c>
      <c r="I385" s="20"/>
      <c r="J385" s="20"/>
      <c r="K385" s="28">
        <v>1800</v>
      </c>
      <c r="L385" s="26" t="s">
        <v>1277</v>
      </c>
      <c r="M385" s="154" t="s">
        <v>1646</v>
      </c>
    </row>
    <row r="386" spans="1:13" ht="21">
      <c r="A386" s="22">
        <v>382</v>
      </c>
      <c r="B386" s="21" t="s">
        <v>1382</v>
      </c>
      <c r="C386" s="22" t="s">
        <v>1385</v>
      </c>
      <c r="D386" s="23" t="s">
        <v>84</v>
      </c>
      <c r="E386" s="24" t="s">
        <v>1263</v>
      </c>
      <c r="F386" s="22"/>
      <c r="G386" s="22"/>
      <c r="H386" s="22">
        <v>1</v>
      </c>
      <c r="I386" s="22"/>
      <c r="J386" s="22"/>
      <c r="K386" s="28">
        <v>12000</v>
      </c>
      <c r="L386" s="26" t="s">
        <v>1277</v>
      </c>
      <c r="M386" s="171" t="s">
        <v>941</v>
      </c>
    </row>
    <row r="387" spans="1:13" ht="21">
      <c r="A387" s="22">
        <v>383</v>
      </c>
      <c r="B387" s="21" t="s">
        <v>1266</v>
      </c>
      <c r="C387" s="22" t="s">
        <v>1592</v>
      </c>
      <c r="D387" s="23" t="s">
        <v>1393</v>
      </c>
      <c r="E387" s="24" t="s">
        <v>1263</v>
      </c>
      <c r="F387" s="22"/>
      <c r="G387" s="22"/>
      <c r="H387" s="22">
        <v>65</v>
      </c>
      <c r="I387" s="22"/>
      <c r="J387" s="22"/>
      <c r="K387" s="28">
        <v>1787500</v>
      </c>
      <c r="L387" s="26" t="s">
        <v>1277</v>
      </c>
      <c r="M387" s="171" t="s">
        <v>941</v>
      </c>
    </row>
    <row r="388" spans="1:13" ht="21">
      <c r="A388" s="22">
        <v>384</v>
      </c>
      <c r="B388" s="21" t="s">
        <v>1266</v>
      </c>
      <c r="C388" s="22" t="s">
        <v>1593</v>
      </c>
      <c r="D388" s="23" t="s">
        <v>1393</v>
      </c>
      <c r="E388" s="24" t="s">
        <v>1263</v>
      </c>
      <c r="F388" s="22"/>
      <c r="G388" s="22"/>
      <c r="H388" s="22">
        <v>36</v>
      </c>
      <c r="I388" s="22"/>
      <c r="J388" s="22"/>
      <c r="K388" s="28">
        <v>990000</v>
      </c>
      <c r="L388" s="26" t="s">
        <v>1277</v>
      </c>
      <c r="M388" s="171" t="s">
        <v>941</v>
      </c>
    </row>
    <row r="389" spans="1:13" ht="21">
      <c r="A389" s="22">
        <v>385</v>
      </c>
      <c r="B389" s="21" t="s">
        <v>1292</v>
      </c>
      <c r="C389" s="22" t="s">
        <v>1594</v>
      </c>
      <c r="D389" s="23" t="s">
        <v>85</v>
      </c>
      <c r="E389" s="24" t="s">
        <v>1521</v>
      </c>
      <c r="F389" s="22"/>
      <c r="G389" s="22"/>
      <c r="H389" s="22">
        <v>1</v>
      </c>
      <c r="I389" s="22"/>
      <c r="J389" s="22"/>
      <c r="K389" s="28">
        <v>25000</v>
      </c>
      <c r="L389" s="26" t="s">
        <v>1277</v>
      </c>
      <c r="M389" s="171" t="s">
        <v>941</v>
      </c>
    </row>
    <row r="390" spans="1:13" ht="21">
      <c r="A390" s="22">
        <v>386</v>
      </c>
      <c r="B390" s="21" t="s">
        <v>1957</v>
      </c>
      <c r="C390" s="22" t="s">
        <v>1595</v>
      </c>
      <c r="D390" s="23" t="s">
        <v>86</v>
      </c>
      <c r="E390" s="24" t="s">
        <v>1263</v>
      </c>
      <c r="F390" s="22"/>
      <c r="G390" s="22"/>
      <c r="H390" s="22">
        <v>1</v>
      </c>
      <c r="I390" s="22"/>
      <c r="J390" s="22"/>
      <c r="K390" s="41" t="s">
        <v>50</v>
      </c>
      <c r="L390" s="26" t="s">
        <v>1277</v>
      </c>
      <c r="M390" s="171" t="s">
        <v>941</v>
      </c>
    </row>
    <row r="391" spans="1:13" ht="21">
      <c r="A391" s="22">
        <v>387</v>
      </c>
      <c r="B391" s="21" t="s">
        <v>1388</v>
      </c>
      <c r="C391" s="22" t="s">
        <v>2216</v>
      </c>
      <c r="D391" s="23" t="s">
        <v>243</v>
      </c>
      <c r="E391" s="24" t="s">
        <v>1521</v>
      </c>
      <c r="F391" s="22"/>
      <c r="G391" s="22"/>
      <c r="H391" s="22">
        <v>1</v>
      </c>
      <c r="I391" s="22"/>
      <c r="J391" s="22"/>
      <c r="K391" s="28">
        <v>15000</v>
      </c>
      <c r="L391" s="26" t="s">
        <v>1277</v>
      </c>
      <c r="M391" s="171" t="s">
        <v>941</v>
      </c>
    </row>
    <row r="392" spans="1:13" ht="21">
      <c r="A392" s="22">
        <v>388</v>
      </c>
      <c r="B392" s="21" t="s">
        <v>1388</v>
      </c>
      <c r="C392" s="22" t="s">
        <v>2217</v>
      </c>
      <c r="D392" s="23" t="s">
        <v>244</v>
      </c>
      <c r="E392" s="24" t="s">
        <v>1521</v>
      </c>
      <c r="F392" s="22"/>
      <c r="G392" s="22"/>
      <c r="H392" s="22">
        <v>1</v>
      </c>
      <c r="I392" s="22"/>
      <c r="J392" s="22"/>
      <c r="K392" s="28">
        <v>18000</v>
      </c>
      <c r="L392" s="26" t="s">
        <v>1277</v>
      </c>
      <c r="M392" s="171" t="s">
        <v>941</v>
      </c>
    </row>
    <row r="393" spans="1:13" ht="21">
      <c r="A393" s="22">
        <v>389</v>
      </c>
      <c r="B393" s="21" t="s">
        <v>245</v>
      </c>
      <c r="C393" s="22" t="s">
        <v>2215</v>
      </c>
      <c r="D393" s="23" t="s">
        <v>246</v>
      </c>
      <c r="E393" s="24" t="s">
        <v>1521</v>
      </c>
      <c r="F393" s="22"/>
      <c r="G393" s="22"/>
      <c r="H393" s="22">
        <v>1</v>
      </c>
      <c r="I393" s="22"/>
      <c r="J393" s="22"/>
      <c r="K393" s="28">
        <v>2200</v>
      </c>
      <c r="L393" s="26" t="s">
        <v>1277</v>
      </c>
      <c r="M393" s="171" t="s">
        <v>941</v>
      </c>
    </row>
    <row r="394" spans="1:13" ht="21">
      <c r="A394" s="22">
        <v>390</v>
      </c>
      <c r="B394" s="21" t="s">
        <v>245</v>
      </c>
      <c r="C394" s="22" t="s">
        <v>2214</v>
      </c>
      <c r="D394" s="23" t="s">
        <v>247</v>
      </c>
      <c r="E394" s="24" t="s">
        <v>1521</v>
      </c>
      <c r="F394" s="22"/>
      <c r="G394" s="22"/>
      <c r="H394" s="22">
        <v>1</v>
      </c>
      <c r="I394" s="22"/>
      <c r="J394" s="22"/>
      <c r="K394" s="28">
        <v>15000</v>
      </c>
      <c r="L394" s="26" t="s">
        <v>1277</v>
      </c>
      <c r="M394" s="171" t="s">
        <v>941</v>
      </c>
    </row>
    <row r="395" spans="1:13" ht="21">
      <c r="A395" s="22">
        <v>391</v>
      </c>
      <c r="B395" s="21" t="s">
        <v>245</v>
      </c>
      <c r="C395" s="22" t="s">
        <v>2213</v>
      </c>
      <c r="D395" s="23" t="s">
        <v>248</v>
      </c>
      <c r="E395" s="24" t="s">
        <v>1521</v>
      </c>
      <c r="F395" s="22"/>
      <c r="G395" s="22"/>
      <c r="H395" s="22">
        <v>1</v>
      </c>
      <c r="I395" s="22"/>
      <c r="J395" s="22"/>
      <c r="K395" s="28">
        <v>18000</v>
      </c>
      <c r="L395" s="26" t="s">
        <v>1277</v>
      </c>
      <c r="M395" s="171" t="s">
        <v>941</v>
      </c>
    </row>
    <row r="396" spans="1:13" ht="21">
      <c r="A396" s="22">
        <v>392</v>
      </c>
      <c r="B396" s="21" t="s">
        <v>245</v>
      </c>
      <c r="C396" s="22" t="s">
        <v>2212</v>
      </c>
      <c r="D396" s="23" t="s">
        <v>249</v>
      </c>
      <c r="E396" s="24" t="s">
        <v>1521</v>
      </c>
      <c r="F396" s="22"/>
      <c r="G396" s="22"/>
      <c r="H396" s="22">
        <v>3</v>
      </c>
      <c r="I396" s="22"/>
      <c r="J396" s="22"/>
      <c r="K396" s="28">
        <v>6600</v>
      </c>
      <c r="L396" s="26" t="s">
        <v>1277</v>
      </c>
      <c r="M396" s="171" t="s">
        <v>941</v>
      </c>
    </row>
    <row r="397" spans="1:13" ht="21">
      <c r="A397" s="22">
        <v>393</v>
      </c>
      <c r="B397" s="21" t="s">
        <v>245</v>
      </c>
      <c r="C397" s="22" t="s">
        <v>2211</v>
      </c>
      <c r="D397" s="23" t="s">
        <v>250</v>
      </c>
      <c r="E397" s="24" t="s">
        <v>1521</v>
      </c>
      <c r="F397" s="22"/>
      <c r="G397" s="22"/>
      <c r="H397" s="22">
        <v>3</v>
      </c>
      <c r="I397" s="22"/>
      <c r="J397" s="22"/>
      <c r="K397" s="28">
        <v>30000</v>
      </c>
      <c r="L397" s="26" t="s">
        <v>1277</v>
      </c>
      <c r="M397" s="171" t="s">
        <v>941</v>
      </c>
    </row>
    <row r="398" spans="1:13" ht="21">
      <c r="A398" s="22">
        <v>394</v>
      </c>
      <c r="B398" s="21" t="s">
        <v>251</v>
      </c>
      <c r="C398" s="22" t="s">
        <v>2210</v>
      </c>
      <c r="D398" s="23" t="s">
        <v>487</v>
      </c>
      <c r="E398" s="24" t="s">
        <v>1263</v>
      </c>
      <c r="F398" s="22"/>
      <c r="G398" s="22"/>
      <c r="H398" s="22">
        <v>1</v>
      </c>
      <c r="I398" s="22"/>
      <c r="J398" s="22"/>
      <c r="K398" s="28">
        <v>64000</v>
      </c>
      <c r="L398" s="26" t="s">
        <v>1277</v>
      </c>
      <c r="M398" s="171" t="s">
        <v>941</v>
      </c>
    </row>
    <row r="399" spans="1:13" ht="21">
      <c r="A399" s="22">
        <v>395</v>
      </c>
      <c r="B399" s="21" t="s">
        <v>1271</v>
      </c>
      <c r="C399" s="22" t="s">
        <v>2209</v>
      </c>
      <c r="D399" s="23" t="s">
        <v>101</v>
      </c>
      <c r="E399" s="24" t="s">
        <v>1521</v>
      </c>
      <c r="F399" s="22"/>
      <c r="G399" s="22"/>
      <c r="H399" s="22">
        <v>1</v>
      </c>
      <c r="I399" s="22"/>
      <c r="J399" s="22"/>
      <c r="K399" s="28">
        <v>56000</v>
      </c>
      <c r="L399" s="26" t="s">
        <v>1277</v>
      </c>
      <c r="M399" s="171" t="s">
        <v>941</v>
      </c>
    </row>
    <row r="400" spans="1:13" ht="21">
      <c r="A400" s="22">
        <v>396</v>
      </c>
      <c r="B400" s="21" t="s">
        <v>1271</v>
      </c>
      <c r="C400" s="22" t="s">
        <v>2208</v>
      </c>
      <c r="D400" s="23" t="s">
        <v>491</v>
      </c>
      <c r="E400" s="24" t="s">
        <v>1521</v>
      </c>
      <c r="F400" s="22"/>
      <c r="G400" s="22"/>
      <c r="H400" s="22">
        <v>1</v>
      </c>
      <c r="I400" s="22"/>
      <c r="J400" s="22"/>
      <c r="K400" s="28">
        <v>19000</v>
      </c>
      <c r="L400" s="26" t="s">
        <v>1277</v>
      </c>
      <c r="M400" s="171" t="s">
        <v>941</v>
      </c>
    </row>
    <row r="401" spans="1:13" ht="21">
      <c r="A401" s="22">
        <v>397</v>
      </c>
      <c r="B401" s="21" t="s">
        <v>1566</v>
      </c>
      <c r="C401" s="22" t="s">
        <v>2207</v>
      </c>
      <c r="D401" s="23" t="s">
        <v>253</v>
      </c>
      <c r="E401" s="24" t="s">
        <v>1521</v>
      </c>
      <c r="F401" s="22"/>
      <c r="G401" s="22"/>
      <c r="H401" s="22">
        <v>1</v>
      </c>
      <c r="I401" s="22"/>
      <c r="J401" s="22"/>
      <c r="K401" s="28">
        <v>2000</v>
      </c>
      <c r="L401" s="26" t="s">
        <v>1277</v>
      </c>
      <c r="M401" s="171" t="s">
        <v>941</v>
      </c>
    </row>
    <row r="402" spans="1:13" ht="21">
      <c r="A402" s="22">
        <v>398</v>
      </c>
      <c r="B402" s="21" t="s">
        <v>1553</v>
      </c>
      <c r="C402" s="22" t="s">
        <v>2206</v>
      </c>
      <c r="D402" s="23" t="s">
        <v>254</v>
      </c>
      <c r="E402" s="24" t="s">
        <v>345</v>
      </c>
      <c r="F402" s="22"/>
      <c r="G402" s="22"/>
      <c r="H402" s="22">
        <v>1</v>
      </c>
      <c r="I402" s="22"/>
      <c r="J402" s="22"/>
      <c r="K402" s="20">
        <v>700</v>
      </c>
      <c r="L402" s="26" t="s">
        <v>1277</v>
      </c>
      <c r="M402" s="171" t="s">
        <v>941</v>
      </c>
    </row>
    <row r="403" spans="1:13" ht="21">
      <c r="A403" s="22">
        <v>399</v>
      </c>
      <c r="B403" s="21" t="s">
        <v>1501</v>
      </c>
      <c r="C403" s="22" t="s">
        <v>2205</v>
      </c>
      <c r="D403" s="23" t="s">
        <v>254</v>
      </c>
      <c r="E403" s="24" t="s">
        <v>1521</v>
      </c>
      <c r="F403" s="22"/>
      <c r="G403" s="22"/>
      <c r="H403" s="22">
        <v>1</v>
      </c>
      <c r="I403" s="22"/>
      <c r="J403" s="22"/>
      <c r="K403" s="28">
        <v>1300</v>
      </c>
      <c r="L403" s="26" t="s">
        <v>1277</v>
      </c>
      <c r="M403" s="171" t="s">
        <v>941</v>
      </c>
    </row>
    <row r="404" spans="1:13" ht="21">
      <c r="A404" s="22">
        <v>400</v>
      </c>
      <c r="B404" s="21" t="s">
        <v>1271</v>
      </c>
      <c r="C404" s="22" t="s">
        <v>2204</v>
      </c>
      <c r="D404" s="23" t="s">
        <v>1297</v>
      </c>
      <c r="E404" s="24" t="s">
        <v>1521</v>
      </c>
      <c r="F404" s="22"/>
      <c r="G404" s="22"/>
      <c r="H404" s="22">
        <v>1</v>
      </c>
      <c r="I404" s="22"/>
      <c r="J404" s="22"/>
      <c r="K404" s="28">
        <v>1400</v>
      </c>
      <c r="L404" s="26" t="s">
        <v>1277</v>
      </c>
      <c r="M404" s="171" t="s">
        <v>941</v>
      </c>
    </row>
    <row r="405" spans="1:13" ht="21">
      <c r="A405" s="22">
        <v>401</v>
      </c>
      <c r="B405" s="21" t="s">
        <v>1559</v>
      </c>
      <c r="C405" s="22" t="s">
        <v>2203</v>
      </c>
      <c r="D405" s="23" t="s">
        <v>1336</v>
      </c>
      <c r="E405" s="24" t="s">
        <v>1263</v>
      </c>
      <c r="F405" s="22"/>
      <c r="G405" s="22"/>
      <c r="H405" s="22">
        <v>10</v>
      </c>
      <c r="I405" s="22"/>
      <c r="J405" s="22"/>
      <c r="K405" s="28">
        <v>15000</v>
      </c>
      <c r="L405" s="26" t="s">
        <v>1277</v>
      </c>
      <c r="M405" s="171" t="s">
        <v>941</v>
      </c>
    </row>
    <row r="406" spans="1:13" ht="21">
      <c r="A406" s="22">
        <v>402</v>
      </c>
      <c r="B406" s="21" t="s">
        <v>255</v>
      </c>
      <c r="C406" s="22" t="s">
        <v>2202</v>
      </c>
      <c r="D406" s="23" t="s">
        <v>256</v>
      </c>
      <c r="E406" s="24" t="s">
        <v>1521</v>
      </c>
      <c r="F406" s="22"/>
      <c r="G406" s="22"/>
      <c r="H406" s="22">
        <v>1</v>
      </c>
      <c r="I406" s="22"/>
      <c r="J406" s="22"/>
      <c r="K406" s="28">
        <v>1300</v>
      </c>
      <c r="L406" s="26" t="s">
        <v>1277</v>
      </c>
      <c r="M406" s="171" t="s">
        <v>941</v>
      </c>
    </row>
    <row r="407" spans="1:13" ht="21">
      <c r="A407" s="22">
        <v>403</v>
      </c>
      <c r="B407" s="21" t="s">
        <v>1501</v>
      </c>
      <c r="C407" s="22" t="s">
        <v>2201</v>
      </c>
      <c r="D407" s="23" t="s">
        <v>1513</v>
      </c>
      <c r="E407" s="24" t="s">
        <v>1263</v>
      </c>
      <c r="F407" s="22"/>
      <c r="G407" s="22"/>
      <c r="H407" s="22">
        <v>3</v>
      </c>
      <c r="I407" s="22"/>
      <c r="J407" s="22"/>
      <c r="K407" s="28">
        <v>3000</v>
      </c>
      <c r="L407" s="26" t="s">
        <v>1277</v>
      </c>
      <c r="M407" s="171" t="s">
        <v>941</v>
      </c>
    </row>
    <row r="408" spans="1:13" ht="21">
      <c r="A408" s="22">
        <v>404</v>
      </c>
      <c r="B408" s="21" t="s">
        <v>1511</v>
      </c>
      <c r="C408" s="22" t="s">
        <v>2200</v>
      </c>
      <c r="D408" s="23" t="s">
        <v>1848</v>
      </c>
      <c r="E408" s="24" t="s">
        <v>1263</v>
      </c>
      <c r="F408" s="22"/>
      <c r="G408" s="22"/>
      <c r="H408" s="22">
        <v>11</v>
      </c>
      <c r="I408" s="22"/>
      <c r="J408" s="22"/>
      <c r="K408" s="28">
        <v>16500</v>
      </c>
      <c r="L408" s="26" t="s">
        <v>1277</v>
      </c>
      <c r="M408" s="171" t="s">
        <v>941</v>
      </c>
    </row>
    <row r="409" spans="1:13" ht="21">
      <c r="A409" s="22">
        <v>405</v>
      </c>
      <c r="B409" s="21" t="s">
        <v>1566</v>
      </c>
      <c r="C409" s="22" t="s">
        <v>2199</v>
      </c>
      <c r="D409" s="23" t="s">
        <v>1515</v>
      </c>
      <c r="E409" s="24" t="s">
        <v>1263</v>
      </c>
      <c r="F409" s="22"/>
      <c r="G409" s="22"/>
      <c r="H409" s="22">
        <v>7</v>
      </c>
      <c r="I409" s="22"/>
      <c r="J409" s="22"/>
      <c r="K409" s="28">
        <v>9800</v>
      </c>
      <c r="L409" s="26" t="s">
        <v>1277</v>
      </c>
      <c r="M409" s="171" t="s">
        <v>941</v>
      </c>
    </row>
    <row r="410" spans="1:13" ht="21">
      <c r="A410" s="22">
        <v>406</v>
      </c>
      <c r="B410" s="21" t="s">
        <v>1422</v>
      </c>
      <c r="C410" s="22" t="s">
        <v>812</v>
      </c>
      <c r="D410" s="23" t="s">
        <v>1515</v>
      </c>
      <c r="E410" s="24" t="s">
        <v>1521</v>
      </c>
      <c r="F410" s="22"/>
      <c r="G410" s="22"/>
      <c r="H410" s="22">
        <v>1</v>
      </c>
      <c r="I410" s="22"/>
      <c r="J410" s="22"/>
      <c r="K410" s="28">
        <v>1400</v>
      </c>
      <c r="L410" s="26" t="s">
        <v>1277</v>
      </c>
      <c r="M410" s="171" t="s">
        <v>941</v>
      </c>
    </row>
    <row r="411" spans="1:13" ht="21">
      <c r="A411" s="22">
        <v>407</v>
      </c>
      <c r="B411" s="21" t="s">
        <v>241</v>
      </c>
      <c r="C411" s="22" t="s">
        <v>811</v>
      </c>
      <c r="D411" s="23" t="s">
        <v>2099</v>
      </c>
      <c r="E411" s="24" t="s">
        <v>1521</v>
      </c>
      <c r="F411" s="22"/>
      <c r="G411" s="22"/>
      <c r="H411" s="22">
        <v>1</v>
      </c>
      <c r="I411" s="22"/>
      <c r="J411" s="22"/>
      <c r="K411" s="28">
        <v>2000</v>
      </c>
      <c r="L411" s="26" t="s">
        <v>1277</v>
      </c>
      <c r="M411" s="171" t="s">
        <v>941</v>
      </c>
    </row>
    <row r="412" spans="1:13" ht="21">
      <c r="A412" s="22">
        <v>408</v>
      </c>
      <c r="B412" s="21" t="s">
        <v>1501</v>
      </c>
      <c r="C412" s="22" t="s">
        <v>1394</v>
      </c>
      <c r="D412" s="23" t="s">
        <v>2099</v>
      </c>
      <c r="E412" s="24" t="s">
        <v>1263</v>
      </c>
      <c r="F412" s="22"/>
      <c r="G412" s="22"/>
      <c r="H412" s="22">
        <v>8</v>
      </c>
      <c r="I412" s="22"/>
      <c r="J412" s="22"/>
      <c r="K412" s="28">
        <v>14400</v>
      </c>
      <c r="L412" s="26" t="s">
        <v>1277</v>
      </c>
      <c r="M412" s="171" t="s">
        <v>941</v>
      </c>
    </row>
    <row r="413" spans="1:13" ht="21">
      <c r="A413" s="22">
        <v>409</v>
      </c>
      <c r="B413" s="21" t="s">
        <v>1422</v>
      </c>
      <c r="C413" s="22" t="s">
        <v>810</v>
      </c>
      <c r="D413" s="23" t="s">
        <v>2099</v>
      </c>
      <c r="E413" s="24" t="s">
        <v>1521</v>
      </c>
      <c r="F413" s="22"/>
      <c r="G413" s="22"/>
      <c r="H413" s="22">
        <v>2</v>
      </c>
      <c r="I413" s="22"/>
      <c r="J413" s="22"/>
      <c r="K413" s="28">
        <v>5000</v>
      </c>
      <c r="L413" s="26" t="s">
        <v>1277</v>
      </c>
      <c r="M413" s="171" t="s">
        <v>941</v>
      </c>
    </row>
    <row r="414" spans="1:13" ht="21">
      <c r="A414" s="22">
        <v>410</v>
      </c>
      <c r="B414" s="21" t="s">
        <v>2570</v>
      </c>
      <c r="C414" s="22" t="s">
        <v>809</v>
      </c>
      <c r="D414" s="23" t="s">
        <v>1853</v>
      </c>
      <c r="E414" s="24" t="s">
        <v>1521</v>
      </c>
      <c r="F414" s="22"/>
      <c r="G414" s="22"/>
      <c r="H414" s="22">
        <v>3</v>
      </c>
      <c r="I414" s="22"/>
      <c r="J414" s="22"/>
      <c r="K414" s="28">
        <v>6600</v>
      </c>
      <c r="L414" s="26" t="s">
        <v>1277</v>
      </c>
      <c r="M414" s="171" t="s">
        <v>941</v>
      </c>
    </row>
    <row r="415" spans="1:13" ht="21">
      <c r="A415" s="22">
        <v>411</v>
      </c>
      <c r="B415" s="21" t="s">
        <v>1914</v>
      </c>
      <c r="C415" s="22" t="s">
        <v>808</v>
      </c>
      <c r="D415" s="23" t="s">
        <v>494</v>
      </c>
      <c r="E415" s="24" t="s">
        <v>1521</v>
      </c>
      <c r="F415" s="22"/>
      <c r="G415" s="22"/>
      <c r="H415" s="22">
        <v>1</v>
      </c>
      <c r="I415" s="22"/>
      <c r="J415" s="22"/>
      <c r="K415" s="28">
        <v>9400</v>
      </c>
      <c r="L415" s="26" t="s">
        <v>1277</v>
      </c>
      <c r="M415" s="171" t="s">
        <v>941</v>
      </c>
    </row>
    <row r="416" spans="1:13" ht="21">
      <c r="A416" s="22">
        <v>412</v>
      </c>
      <c r="B416" s="21" t="s">
        <v>933</v>
      </c>
      <c r="C416" s="22" t="s">
        <v>807</v>
      </c>
      <c r="D416" s="23" t="s">
        <v>494</v>
      </c>
      <c r="E416" s="24" t="s">
        <v>1521</v>
      </c>
      <c r="F416" s="22"/>
      <c r="G416" s="22"/>
      <c r="H416" s="22">
        <v>1</v>
      </c>
      <c r="I416" s="22"/>
      <c r="J416" s="22"/>
      <c r="K416" s="28">
        <v>10000</v>
      </c>
      <c r="L416" s="26" t="s">
        <v>1277</v>
      </c>
      <c r="M416" s="171" t="s">
        <v>941</v>
      </c>
    </row>
    <row r="417" spans="1:13" ht="21">
      <c r="A417" s="22">
        <v>413</v>
      </c>
      <c r="B417" s="21" t="s">
        <v>1914</v>
      </c>
      <c r="C417" s="22" t="s">
        <v>806</v>
      </c>
      <c r="D417" s="23" t="s">
        <v>1212</v>
      </c>
      <c r="E417" s="24" t="s">
        <v>1521</v>
      </c>
      <c r="F417" s="22"/>
      <c r="G417" s="22"/>
      <c r="H417" s="22">
        <v>1</v>
      </c>
      <c r="I417" s="22"/>
      <c r="J417" s="22"/>
      <c r="K417" s="28">
        <v>3600</v>
      </c>
      <c r="L417" s="26" t="s">
        <v>1277</v>
      </c>
      <c r="M417" s="171" t="s">
        <v>941</v>
      </c>
    </row>
    <row r="418" spans="1:13" ht="21">
      <c r="A418" s="22">
        <v>414</v>
      </c>
      <c r="B418" s="21" t="s">
        <v>257</v>
      </c>
      <c r="C418" s="22" t="s">
        <v>805</v>
      </c>
      <c r="D418" s="23" t="s">
        <v>1365</v>
      </c>
      <c r="E418" s="24" t="s">
        <v>345</v>
      </c>
      <c r="F418" s="22"/>
      <c r="G418" s="22"/>
      <c r="H418" s="22">
        <v>1</v>
      </c>
      <c r="I418" s="22"/>
      <c r="J418" s="22"/>
      <c r="K418" s="28">
        <v>7900</v>
      </c>
      <c r="L418" s="26" t="s">
        <v>1277</v>
      </c>
      <c r="M418" s="171" t="s">
        <v>941</v>
      </c>
    </row>
    <row r="419" spans="1:13" ht="21">
      <c r="A419" s="22">
        <v>415</v>
      </c>
      <c r="B419" s="21" t="s">
        <v>1854</v>
      </c>
      <c r="C419" s="22" t="s">
        <v>804</v>
      </c>
      <c r="D419" s="23" t="s">
        <v>1856</v>
      </c>
      <c r="E419" s="24" t="s">
        <v>1521</v>
      </c>
      <c r="F419" s="22"/>
      <c r="G419" s="22"/>
      <c r="H419" s="22">
        <v>1</v>
      </c>
      <c r="I419" s="22"/>
      <c r="J419" s="22"/>
      <c r="K419" s="28">
        <v>15000</v>
      </c>
      <c r="L419" s="26" t="s">
        <v>1277</v>
      </c>
      <c r="M419" s="171" t="s">
        <v>941</v>
      </c>
    </row>
    <row r="420" spans="1:13" ht="21">
      <c r="A420" s="22">
        <v>416</v>
      </c>
      <c r="B420" s="21" t="s">
        <v>492</v>
      </c>
      <c r="C420" s="22" t="s">
        <v>803</v>
      </c>
      <c r="D420" s="23" t="s">
        <v>258</v>
      </c>
      <c r="E420" s="24" t="s">
        <v>1263</v>
      </c>
      <c r="F420" s="22"/>
      <c r="G420" s="22"/>
      <c r="H420" s="22">
        <v>1</v>
      </c>
      <c r="I420" s="22"/>
      <c r="J420" s="22"/>
      <c r="K420" s="28">
        <v>55000</v>
      </c>
      <c r="L420" s="26" t="s">
        <v>1277</v>
      </c>
      <c r="M420" s="171" t="s">
        <v>941</v>
      </c>
    </row>
    <row r="421" spans="1:13" ht="21">
      <c r="A421" s="22">
        <v>417</v>
      </c>
      <c r="B421" s="21" t="s">
        <v>259</v>
      </c>
      <c r="C421" s="22" t="s">
        <v>802</v>
      </c>
      <c r="D421" s="23" t="s">
        <v>260</v>
      </c>
      <c r="E421" s="24" t="s">
        <v>1521</v>
      </c>
      <c r="F421" s="22"/>
      <c r="G421" s="22"/>
      <c r="H421" s="22">
        <v>1</v>
      </c>
      <c r="I421" s="22"/>
      <c r="J421" s="22"/>
      <c r="K421" s="28">
        <v>48000</v>
      </c>
      <c r="L421" s="26" t="s">
        <v>1277</v>
      </c>
      <c r="M421" s="171" t="s">
        <v>941</v>
      </c>
    </row>
    <row r="422" spans="1:13" ht="21">
      <c r="A422" s="22">
        <v>418</v>
      </c>
      <c r="B422" s="21" t="s">
        <v>1272</v>
      </c>
      <c r="C422" s="22" t="s">
        <v>801</v>
      </c>
      <c r="D422" s="50" t="s">
        <v>261</v>
      </c>
      <c r="E422" s="24" t="s">
        <v>1521</v>
      </c>
      <c r="F422" s="22"/>
      <c r="G422" s="22"/>
      <c r="H422" s="22">
        <v>5</v>
      </c>
      <c r="I422" s="22"/>
      <c r="J422" s="22"/>
      <c r="K422" s="28">
        <v>75000</v>
      </c>
      <c r="L422" s="26" t="s">
        <v>1277</v>
      </c>
      <c r="M422" s="171" t="s">
        <v>941</v>
      </c>
    </row>
    <row r="423" spans="1:13" ht="21">
      <c r="A423" s="22">
        <v>419</v>
      </c>
      <c r="B423" s="21" t="s">
        <v>574</v>
      </c>
      <c r="C423" s="22" t="s">
        <v>800</v>
      </c>
      <c r="D423" s="23" t="s">
        <v>262</v>
      </c>
      <c r="E423" s="24" t="s">
        <v>1263</v>
      </c>
      <c r="F423" s="22"/>
      <c r="G423" s="22"/>
      <c r="H423" s="22">
        <v>1</v>
      </c>
      <c r="I423" s="22"/>
      <c r="J423" s="22"/>
      <c r="K423" s="28">
        <v>141800</v>
      </c>
      <c r="L423" s="26" t="s">
        <v>1277</v>
      </c>
      <c r="M423" s="171" t="s">
        <v>941</v>
      </c>
    </row>
    <row r="424" spans="1:13" ht="21">
      <c r="A424" s="22">
        <v>420</v>
      </c>
      <c r="B424" s="21" t="s">
        <v>251</v>
      </c>
      <c r="C424" s="22" t="s">
        <v>799</v>
      </c>
      <c r="D424" s="23" t="s">
        <v>263</v>
      </c>
      <c r="E424" s="24" t="s">
        <v>1263</v>
      </c>
      <c r="F424" s="22"/>
      <c r="G424" s="22"/>
      <c r="H424" s="22">
        <v>1</v>
      </c>
      <c r="I424" s="22"/>
      <c r="J424" s="22"/>
      <c r="K424" s="28">
        <v>80000</v>
      </c>
      <c r="L424" s="26" t="s">
        <v>1277</v>
      </c>
      <c r="M424" s="171" t="s">
        <v>941</v>
      </c>
    </row>
    <row r="425" spans="1:13" ht="21">
      <c r="A425" s="22">
        <v>421</v>
      </c>
      <c r="B425" s="21" t="s">
        <v>252</v>
      </c>
      <c r="C425" s="22" t="s">
        <v>798</v>
      </c>
      <c r="D425" s="23" t="s">
        <v>1832</v>
      </c>
      <c r="E425" s="24" t="s">
        <v>1521</v>
      </c>
      <c r="F425" s="22"/>
      <c r="G425" s="22"/>
      <c r="H425" s="22">
        <v>1</v>
      </c>
      <c r="I425" s="22"/>
      <c r="J425" s="22"/>
      <c r="K425" s="20">
        <v>3500</v>
      </c>
      <c r="L425" s="26" t="s">
        <v>1277</v>
      </c>
      <c r="M425" s="171" t="s">
        <v>941</v>
      </c>
    </row>
    <row r="426" spans="1:13" ht="21">
      <c r="A426" s="22">
        <v>422</v>
      </c>
      <c r="B426" s="21" t="s">
        <v>264</v>
      </c>
      <c r="C426" s="22" t="s">
        <v>797</v>
      </c>
      <c r="D426" s="23" t="s">
        <v>265</v>
      </c>
      <c r="E426" s="24" t="s">
        <v>1521</v>
      </c>
      <c r="F426" s="22"/>
      <c r="G426" s="22"/>
      <c r="H426" s="22">
        <v>1</v>
      </c>
      <c r="I426" s="22"/>
      <c r="J426" s="22"/>
      <c r="K426" s="28">
        <v>24000</v>
      </c>
      <c r="L426" s="26" t="s">
        <v>1277</v>
      </c>
      <c r="M426" s="171" t="s">
        <v>941</v>
      </c>
    </row>
    <row r="427" spans="1:13" ht="21">
      <c r="A427" s="22">
        <v>423</v>
      </c>
      <c r="B427" s="21" t="s">
        <v>1957</v>
      </c>
      <c r="C427" s="22" t="s">
        <v>796</v>
      </c>
      <c r="D427" s="23" t="s">
        <v>1836</v>
      </c>
      <c r="E427" s="24" t="s">
        <v>1263</v>
      </c>
      <c r="F427" s="22"/>
      <c r="G427" s="22"/>
      <c r="H427" s="22">
        <v>1</v>
      </c>
      <c r="I427" s="22"/>
      <c r="J427" s="22"/>
      <c r="K427" s="41" t="s">
        <v>50</v>
      </c>
      <c r="L427" s="26" t="s">
        <v>1277</v>
      </c>
      <c r="M427" s="171" t="s">
        <v>941</v>
      </c>
    </row>
    <row r="428" spans="1:13" ht="21">
      <c r="A428" s="22">
        <v>424</v>
      </c>
      <c r="B428" s="21" t="s">
        <v>1957</v>
      </c>
      <c r="C428" s="22" t="s">
        <v>864</v>
      </c>
      <c r="D428" s="23" t="s">
        <v>1558</v>
      </c>
      <c r="E428" s="24" t="s">
        <v>1263</v>
      </c>
      <c r="F428" s="22"/>
      <c r="G428" s="22"/>
      <c r="H428" s="22">
        <v>10</v>
      </c>
      <c r="I428" s="22"/>
      <c r="J428" s="22"/>
      <c r="K428" s="41" t="s">
        <v>50</v>
      </c>
      <c r="L428" s="26" t="s">
        <v>1277</v>
      </c>
      <c r="M428" s="171" t="s">
        <v>941</v>
      </c>
    </row>
    <row r="429" spans="1:13" ht="21">
      <c r="A429" s="22">
        <v>425</v>
      </c>
      <c r="B429" s="21" t="s">
        <v>1870</v>
      </c>
      <c r="C429" s="22" t="s">
        <v>865</v>
      </c>
      <c r="D429" s="23" t="s">
        <v>866</v>
      </c>
      <c r="E429" s="24" t="s">
        <v>1521</v>
      </c>
      <c r="F429" s="22"/>
      <c r="G429" s="22"/>
      <c r="H429" s="22">
        <v>4</v>
      </c>
      <c r="I429" s="22"/>
      <c r="J429" s="22"/>
      <c r="K429" s="28">
        <v>6000</v>
      </c>
      <c r="L429" s="26" t="s">
        <v>1277</v>
      </c>
      <c r="M429" s="171" t="s">
        <v>941</v>
      </c>
    </row>
    <row r="430" spans="1:13" ht="21">
      <c r="A430" s="22">
        <v>426</v>
      </c>
      <c r="B430" s="21" t="s">
        <v>6</v>
      </c>
      <c r="C430" s="22" t="s">
        <v>795</v>
      </c>
      <c r="D430" s="23" t="s">
        <v>1872</v>
      </c>
      <c r="E430" s="24" t="s">
        <v>345</v>
      </c>
      <c r="F430" s="22"/>
      <c r="G430" s="22"/>
      <c r="H430" s="22">
        <v>1</v>
      </c>
      <c r="I430" s="22"/>
      <c r="J430" s="22"/>
      <c r="K430" s="28">
        <v>28000</v>
      </c>
      <c r="L430" s="26" t="s">
        <v>1277</v>
      </c>
      <c r="M430" s="171" t="s">
        <v>941</v>
      </c>
    </row>
    <row r="431" spans="1:13" ht="21">
      <c r="A431" s="22">
        <v>427</v>
      </c>
      <c r="B431" s="21" t="s">
        <v>1454</v>
      </c>
      <c r="C431" s="22" t="s">
        <v>794</v>
      </c>
      <c r="D431" s="23" t="s">
        <v>173</v>
      </c>
      <c r="E431" s="24" t="s">
        <v>1521</v>
      </c>
      <c r="F431" s="22"/>
      <c r="G431" s="22"/>
      <c r="H431" s="22">
        <v>1</v>
      </c>
      <c r="I431" s="22"/>
      <c r="J431" s="22"/>
      <c r="K431" s="28">
        <v>8000</v>
      </c>
      <c r="L431" s="26" t="s">
        <v>1277</v>
      </c>
      <c r="M431" s="171" t="s">
        <v>941</v>
      </c>
    </row>
    <row r="432" spans="1:13" ht="21">
      <c r="A432" s="22">
        <v>428</v>
      </c>
      <c r="B432" s="21" t="s">
        <v>492</v>
      </c>
      <c r="C432" s="22" t="s">
        <v>793</v>
      </c>
      <c r="D432" s="23" t="s">
        <v>266</v>
      </c>
      <c r="E432" s="24" t="s">
        <v>1263</v>
      </c>
      <c r="F432" s="22"/>
      <c r="G432" s="22"/>
      <c r="H432" s="22">
        <v>1</v>
      </c>
      <c r="I432" s="22"/>
      <c r="J432" s="22"/>
      <c r="K432" s="28">
        <v>94000</v>
      </c>
      <c r="L432" s="26" t="s">
        <v>1277</v>
      </c>
      <c r="M432" s="171" t="s">
        <v>941</v>
      </c>
    </row>
    <row r="433" spans="1:13" ht="21">
      <c r="A433" s="22">
        <v>429</v>
      </c>
      <c r="B433" s="21" t="s">
        <v>2568</v>
      </c>
      <c r="C433" s="22" t="s">
        <v>792</v>
      </c>
      <c r="D433" s="23" t="s">
        <v>267</v>
      </c>
      <c r="E433" s="24" t="s">
        <v>1263</v>
      </c>
      <c r="F433" s="22"/>
      <c r="G433" s="22"/>
      <c r="H433" s="22">
        <v>1</v>
      </c>
      <c r="I433" s="22"/>
      <c r="J433" s="22"/>
      <c r="K433" s="28">
        <v>46500</v>
      </c>
      <c r="L433" s="26" t="s">
        <v>1277</v>
      </c>
      <c r="M433" s="171" t="s">
        <v>941</v>
      </c>
    </row>
    <row r="434" spans="1:13" ht="21">
      <c r="A434" s="22">
        <v>430</v>
      </c>
      <c r="B434" s="21" t="s">
        <v>268</v>
      </c>
      <c r="C434" s="22" t="s">
        <v>791</v>
      </c>
      <c r="D434" s="23" t="s">
        <v>269</v>
      </c>
      <c r="E434" s="24" t="s">
        <v>1263</v>
      </c>
      <c r="F434" s="22"/>
      <c r="G434" s="22"/>
      <c r="H434" s="22">
        <v>1</v>
      </c>
      <c r="I434" s="22"/>
      <c r="J434" s="22"/>
      <c r="K434" s="28">
        <v>125000</v>
      </c>
      <c r="L434" s="26" t="s">
        <v>1277</v>
      </c>
      <c r="M434" s="171" t="s">
        <v>941</v>
      </c>
    </row>
    <row r="435" spans="1:13" ht="21">
      <c r="A435" s="22">
        <v>431</v>
      </c>
      <c r="B435" s="21" t="s">
        <v>270</v>
      </c>
      <c r="C435" s="22" t="s">
        <v>791</v>
      </c>
      <c r="D435" s="23" t="s">
        <v>271</v>
      </c>
      <c r="E435" s="24" t="s">
        <v>1263</v>
      </c>
      <c r="F435" s="22"/>
      <c r="G435" s="22"/>
      <c r="H435" s="22">
        <v>1</v>
      </c>
      <c r="I435" s="22"/>
      <c r="J435" s="22"/>
      <c r="K435" s="28">
        <v>39800</v>
      </c>
      <c r="L435" s="26" t="s">
        <v>1277</v>
      </c>
      <c r="M435" s="171" t="s">
        <v>941</v>
      </c>
    </row>
    <row r="436" spans="1:13" ht="21">
      <c r="A436" s="22">
        <v>432</v>
      </c>
      <c r="B436" s="21" t="s">
        <v>272</v>
      </c>
      <c r="C436" s="22" t="s">
        <v>790</v>
      </c>
      <c r="D436" s="23" t="s">
        <v>273</v>
      </c>
      <c r="E436" s="24" t="s">
        <v>1263</v>
      </c>
      <c r="F436" s="22"/>
      <c r="G436" s="22"/>
      <c r="H436" s="22">
        <v>1</v>
      </c>
      <c r="I436" s="22"/>
      <c r="J436" s="22"/>
      <c r="K436" s="28">
        <v>3000</v>
      </c>
      <c r="L436" s="26" t="s">
        <v>1277</v>
      </c>
      <c r="M436" s="171" t="s">
        <v>941</v>
      </c>
    </row>
    <row r="437" spans="1:13" ht="21">
      <c r="A437" s="22">
        <v>433</v>
      </c>
      <c r="B437" s="21" t="s">
        <v>1861</v>
      </c>
      <c r="C437" s="22" t="s">
        <v>789</v>
      </c>
      <c r="D437" s="23" t="s">
        <v>274</v>
      </c>
      <c r="E437" s="24" t="s">
        <v>1263</v>
      </c>
      <c r="F437" s="22"/>
      <c r="G437" s="22"/>
      <c r="H437" s="22">
        <v>2</v>
      </c>
      <c r="I437" s="22"/>
      <c r="J437" s="22"/>
      <c r="K437" s="28">
        <v>5000</v>
      </c>
      <c r="L437" s="26" t="s">
        <v>1277</v>
      </c>
      <c r="M437" s="171" t="s">
        <v>941</v>
      </c>
    </row>
    <row r="438" spans="1:13" ht="21">
      <c r="A438" s="22">
        <v>434</v>
      </c>
      <c r="B438" s="21" t="s">
        <v>275</v>
      </c>
      <c r="C438" s="22" t="s">
        <v>788</v>
      </c>
      <c r="D438" s="23" t="s">
        <v>573</v>
      </c>
      <c r="E438" s="24" t="s">
        <v>1263</v>
      </c>
      <c r="F438" s="22"/>
      <c r="G438" s="22"/>
      <c r="H438" s="22">
        <v>1</v>
      </c>
      <c r="I438" s="22"/>
      <c r="J438" s="22"/>
      <c r="K438" s="28">
        <v>146590</v>
      </c>
      <c r="L438" s="26" t="s">
        <v>1277</v>
      </c>
      <c r="M438" s="171" t="s">
        <v>941</v>
      </c>
    </row>
    <row r="439" spans="1:13" ht="21">
      <c r="A439" s="22">
        <v>435</v>
      </c>
      <c r="B439" s="21" t="s">
        <v>1273</v>
      </c>
      <c r="C439" s="22" t="s">
        <v>787</v>
      </c>
      <c r="D439" s="23" t="s">
        <v>276</v>
      </c>
      <c r="E439" s="24" t="s">
        <v>345</v>
      </c>
      <c r="F439" s="22"/>
      <c r="G439" s="22"/>
      <c r="H439" s="22">
        <v>1</v>
      </c>
      <c r="I439" s="22"/>
      <c r="J439" s="22"/>
      <c r="K439" s="20">
        <v>5500</v>
      </c>
      <c r="L439" s="26" t="s">
        <v>1277</v>
      </c>
      <c r="M439" s="171" t="s">
        <v>941</v>
      </c>
    </row>
    <row r="440" spans="1:13" ht="21">
      <c r="A440" s="22">
        <v>436</v>
      </c>
      <c r="B440" s="21" t="s">
        <v>277</v>
      </c>
      <c r="C440" s="22" t="s">
        <v>1743</v>
      </c>
      <c r="D440" s="23" t="s">
        <v>278</v>
      </c>
      <c r="E440" s="24" t="s">
        <v>1521</v>
      </c>
      <c r="F440" s="22"/>
      <c r="G440" s="22"/>
      <c r="H440" s="22">
        <v>1</v>
      </c>
      <c r="I440" s="22"/>
      <c r="J440" s="22"/>
      <c r="K440" s="28">
        <v>9500</v>
      </c>
      <c r="L440" s="26" t="s">
        <v>1277</v>
      </c>
      <c r="M440" s="171" t="s">
        <v>941</v>
      </c>
    </row>
    <row r="441" spans="1:13" ht="21">
      <c r="A441" s="22">
        <v>437</v>
      </c>
      <c r="B441" s="21" t="s">
        <v>279</v>
      </c>
      <c r="C441" s="22" t="s">
        <v>786</v>
      </c>
      <c r="D441" s="23" t="s">
        <v>280</v>
      </c>
      <c r="E441" s="24" t="s">
        <v>345</v>
      </c>
      <c r="F441" s="22"/>
      <c r="G441" s="22"/>
      <c r="H441" s="22">
        <v>1</v>
      </c>
      <c r="I441" s="22"/>
      <c r="J441" s="22"/>
      <c r="K441" s="28">
        <v>135500</v>
      </c>
      <c r="L441" s="26" t="s">
        <v>1277</v>
      </c>
      <c r="M441" s="171" t="s">
        <v>941</v>
      </c>
    </row>
    <row r="442" spans="1:13" ht="21">
      <c r="A442" s="22">
        <v>438</v>
      </c>
      <c r="B442" s="21" t="s">
        <v>281</v>
      </c>
      <c r="C442" s="22" t="s">
        <v>785</v>
      </c>
      <c r="D442" s="23" t="s">
        <v>282</v>
      </c>
      <c r="E442" s="24" t="s">
        <v>1521</v>
      </c>
      <c r="F442" s="22"/>
      <c r="G442" s="22"/>
      <c r="H442" s="22">
        <v>1</v>
      </c>
      <c r="I442" s="22"/>
      <c r="J442" s="22"/>
      <c r="K442" s="28">
        <v>25000</v>
      </c>
      <c r="L442" s="26" t="s">
        <v>1277</v>
      </c>
      <c r="M442" s="171" t="s">
        <v>941</v>
      </c>
    </row>
    <row r="443" spans="1:13" ht="21">
      <c r="A443" s="22">
        <v>439</v>
      </c>
      <c r="B443" s="21" t="s">
        <v>283</v>
      </c>
      <c r="C443" s="22" t="s">
        <v>784</v>
      </c>
      <c r="D443" s="23" t="s">
        <v>284</v>
      </c>
      <c r="E443" s="24" t="s">
        <v>1521</v>
      </c>
      <c r="F443" s="22"/>
      <c r="G443" s="22"/>
      <c r="H443" s="22">
        <v>1</v>
      </c>
      <c r="I443" s="22"/>
      <c r="J443" s="22"/>
      <c r="K443" s="28">
        <v>11770</v>
      </c>
      <c r="L443" s="26" t="s">
        <v>1277</v>
      </c>
      <c r="M443" s="171" t="s">
        <v>941</v>
      </c>
    </row>
    <row r="444" spans="1:13" ht="21">
      <c r="A444" s="22">
        <v>440</v>
      </c>
      <c r="B444" s="21" t="s">
        <v>1176</v>
      </c>
      <c r="C444" s="22" t="s">
        <v>2423</v>
      </c>
      <c r="D444" s="23" t="s">
        <v>285</v>
      </c>
      <c r="E444" s="24" t="s">
        <v>1179</v>
      </c>
      <c r="F444" s="22"/>
      <c r="G444" s="22"/>
      <c r="H444" s="22">
        <v>1</v>
      </c>
      <c r="I444" s="22"/>
      <c r="J444" s="22"/>
      <c r="K444" s="28">
        <v>30000</v>
      </c>
      <c r="L444" s="26" t="s">
        <v>1277</v>
      </c>
      <c r="M444" s="171" t="s">
        <v>941</v>
      </c>
    </row>
    <row r="445" spans="1:13" ht="21.75">
      <c r="A445" s="22">
        <v>441</v>
      </c>
      <c r="B445" s="70" t="s">
        <v>1648</v>
      </c>
      <c r="C445" s="71" t="s">
        <v>1649</v>
      </c>
      <c r="D445" s="72" t="s">
        <v>1650</v>
      </c>
      <c r="E445" s="71" t="s">
        <v>1521</v>
      </c>
      <c r="F445" s="20"/>
      <c r="G445" s="20"/>
      <c r="H445" s="71">
        <v>1</v>
      </c>
      <c r="I445" s="20"/>
      <c r="J445" s="20"/>
      <c r="K445" s="83">
        <v>44000</v>
      </c>
      <c r="L445" s="26" t="s">
        <v>1277</v>
      </c>
      <c r="M445" s="171" t="s">
        <v>941</v>
      </c>
    </row>
    <row r="446" spans="1:13" ht="21.75">
      <c r="A446" s="22">
        <v>442</v>
      </c>
      <c r="B446" s="70" t="s">
        <v>1648</v>
      </c>
      <c r="C446" s="71" t="s">
        <v>1651</v>
      </c>
      <c r="D446" s="72" t="s">
        <v>1652</v>
      </c>
      <c r="E446" s="71" t="s">
        <v>1521</v>
      </c>
      <c r="F446" s="20"/>
      <c r="G446" s="20"/>
      <c r="H446" s="71">
        <v>1</v>
      </c>
      <c r="I446" s="20"/>
      <c r="J446" s="20"/>
      <c r="K446" s="83">
        <v>10500</v>
      </c>
      <c r="L446" s="26" t="s">
        <v>1277</v>
      </c>
      <c r="M446" s="171" t="s">
        <v>941</v>
      </c>
    </row>
    <row r="447" spans="1:13" ht="21.75">
      <c r="A447" s="22">
        <v>443</v>
      </c>
      <c r="B447" s="70" t="s">
        <v>1653</v>
      </c>
      <c r="C447" s="71" t="s">
        <v>1654</v>
      </c>
      <c r="D447" s="72" t="s">
        <v>1655</v>
      </c>
      <c r="E447" s="71" t="s">
        <v>1521</v>
      </c>
      <c r="F447" s="20"/>
      <c r="G447" s="20"/>
      <c r="H447" s="71">
        <v>1</v>
      </c>
      <c r="I447" s="20"/>
      <c r="J447" s="20"/>
      <c r="K447" s="83">
        <v>71933</v>
      </c>
      <c r="L447" s="26" t="s">
        <v>1277</v>
      </c>
      <c r="M447" s="171" t="s">
        <v>941</v>
      </c>
    </row>
    <row r="448" spans="1:13" ht="21.75">
      <c r="A448" s="22">
        <v>444</v>
      </c>
      <c r="B448" s="70" t="s">
        <v>1656</v>
      </c>
      <c r="C448" s="71" t="s">
        <v>1657</v>
      </c>
      <c r="D448" s="72" t="s">
        <v>530</v>
      </c>
      <c r="E448" s="71" t="s">
        <v>1521</v>
      </c>
      <c r="F448" s="20"/>
      <c r="G448" s="20"/>
      <c r="H448" s="71">
        <v>1</v>
      </c>
      <c r="I448" s="20"/>
      <c r="J448" s="20"/>
      <c r="K448" s="83">
        <v>3300</v>
      </c>
      <c r="L448" s="26" t="s">
        <v>1277</v>
      </c>
      <c r="M448" s="171" t="s">
        <v>941</v>
      </c>
    </row>
    <row r="449" spans="1:13" ht="21.75">
      <c r="A449" s="22">
        <v>445</v>
      </c>
      <c r="B449" s="70" t="s">
        <v>1656</v>
      </c>
      <c r="C449" s="71" t="s">
        <v>464</v>
      </c>
      <c r="D449" s="72" t="s">
        <v>465</v>
      </c>
      <c r="E449" s="71" t="s">
        <v>1521</v>
      </c>
      <c r="F449" s="20"/>
      <c r="G449" s="20"/>
      <c r="H449" s="71">
        <v>1</v>
      </c>
      <c r="I449" s="20"/>
      <c r="J449" s="20"/>
      <c r="K449" s="83">
        <v>3600</v>
      </c>
      <c r="L449" s="26" t="s">
        <v>1277</v>
      </c>
      <c r="M449" s="171" t="s">
        <v>941</v>
      </c>
    </row>
    <row r="450" spans="1:13" ht="21.75">
      <c r="A450" s="22">
        <v>446</v>
      </c>
      <c r="B450" s="70" t="s">
        <v>1656</v>
      </c>
      <c r="C450" s="71" t="s">
        <v>466</v>
      </c>
      <c r="D450" s="72" t="s">
        <v>467</v>
      </c>
      <c r="E450" s="71" t="s">
        <v>1521</v>
      </c>
      <c r="F450" s="20"/>
      <c r="G450" s="20"/>
      <c r="H450" s="71">
        <v>1</v>
      </c>
      <c r="I450" s="20"/>
      <c r="J450" s="20"/>
      <c r="K450" s="83">
        <v>7600</v>
      </c>
      <c r="L450" s="26" t="s">
        <v>1277</v>
      </c>
      <c r="M450" s="171" t="s">
        <v>941</v>
      </c>
    </row>
    <row r="451" spans="1:13" ht="21.75">
      <c r="A451" s="22">
        <v>447</v>
      </c>
      <c r="B451" s="70" t="s">
        <v>1656</v>
      </c>
      <c r="C451" s="71" t="s">
        <v>468</v>
      </c>
      <c r="D451" s="72" t="s">
        <v>469</v>
      </c>
      <c r="E451" s="71" t="s">
        <v>1521</v>
      </c>
      <c r="F451" s="20"/>
      <c r="G451" s="20"/>
      <c r="H451" s="71">
        <v>2</v>
      </c>
      <c r="I451" s="20"/>
      <c r="J451" s="20"/>
      <c r="K451" s="83">
        <v>1300</v>
      </c>
      <c r="L451" s="26" t="s">
        <v>1277</v>
      </c>
      <c r="M451" s="171" t="s">
        <v>941</v>
      </c>
    </row>
    <row r="452" spans="1:13" ht="21.75">
      <c r="A452" s="22">
        <v>448</v>
      </c>
      <c r="B452" s="70" t="s">
        <v>1656</v>
      </c>
      <c r="C452" s="71" t="s">
        <v>470</v>
      </c>
      <c r="D452" s="72" t="s">
        <v>471</v>
      </c>
      <c r="E452" s="71" t="s">
        <v>1521</v>
      </c>
      <c r="F452" s="20"/>
      <c r="G452" s="20"/>
      <c r="H452" s="71">
        <v>1</v>
      </c>
      <c r="I452" s="20"/>
      <c r="J452" s="20"/>
      <c r="K452" s="83">
        <v>5500</v>
      </c>
      <c r="L452" s="26" t="s">
        <v>1277</v>
      </c>
      <c r="M452" s="171" t="s">
        <v>941</v>
      </c>
    </row>
    <row r="453" spans="1:13" ht="21.75">
      <c r="A453" s="22">
        <v>449</v>
      </c>
      <c r="B453" s="70" t="s">
        <v>2426</v>
      </c>
      <c r="C453" s="71" t="s">
        <v>472</v>
      </c>
      <c r="D453" s="72" t="s">
        <v>473</v>
      </c>
      <c r="E453" s="71" t="s">
        <v>1521</v>
      </c>
      <c r="F453" s="20"/>
      <c r="G453" s="20"/>
      <c r="H453" s="71">
        <v>1</v>
      </c>
      <c r="I453" s="20"/>
      <c r="J453" s="20"/>
      <c r="K453" s="74">
        <v>44000</v>
      </c>
      <c r="L453" s="26" t="s">
        <v>1277</v>
      </c>
      <c r="M453" s="171" t="s">
        <v>941</v>
      </c>
    </row>
    <row r="454" spans="1:13" ht="21.75">
      <c r="A454" s="22">
        <v>450</v>
      </c>
      <c r="B454" s="70" t="s">
        <v>2658</v>
      </c>
      <c r="C454" s="71" t="s">
        <v>2661</v>
      </c>
      <c r="D454" s="72" t="s">
        <v>2662</v>
      </c>
      <c r="E454" s="71" t="s">
        <v>1521</v>
      </c>
      <c r="F454" s="20"/>
      <c r="G454" s="20"/>
      <c r="H454" s="71">
        <v>1</v>
      </c>
      <c r="I454" s="20"/>
      <c r="J454" s="20"/>
      <c r="K454" s="74">
        <v>12490</v>
      </c>
      <c r="L454" s="26" t="s">
        <v>1277</v>
      </c>
      <c r="M454" s="171" t="s">
        <v>941</v>
      </c>
    </row>
    <row r="455" spans="1:13" ht="21.75">
      <c r="A455" s="22">
        <v>451</v>
      </c>
      <c r="B455" s="70" t="s">
        <v>2658</v>
      </c>
      <c r="C455" s="71" t="s">
        <v>2663</v>
      </c>
      <c r="D455" s="72" t="s">
        <v>2664</v>
      </c>
      <c r="E455" s="71" t="s">
        <v>1521</v>
      </c>
      <c r="F455" s="20"/>
      <c r="G455" s="20"/>
      <c r="H455" s="71">
        <v>1</v>
      </c>
      <c r="I455" s="20"/>
      <c r="J455" s="20"/>
      <c r="K455" s="74">
        <v>50000</v>
      </c>
      <c r="L455" s="26" t="s">
        <v>1277</v>
      </c>
      <c r="M455" s="171" t="s">
        <v>941</v>
      </c>
    </row>
    <row r="456" spans="1:13" ht="21.75">
      <c r="A456" s="22">
        <v>452</v>
      </c>
      <c r="B456" s="70" t="s">
        <v>2658</v>
      </c>
      <c r="C456" s="71" t="s">
        <v>2665</v>
      </c>
      <c r="D456" s="72" t="s">
        <v>2666</v>
      </c>
      <c r="E456" s="71" t="s">
        <v>1521</v>
      </c>
      <c r="F456" s="20"/>
      <c r="G456" s="20"/>
      <c r="H456" s="71">
        <v>1</v>
      </c>
      <c r="I456" s="20"/>
      <c r="J456" s="20"/>
      <c r="K456" s="74">
        <v>30000</v>
      </c>
      <c r="L456" s="26" t="s">
        <v>1277</v>
      </c>
      <c r="M456" s="171" t="s">
        <v>941</v>
      </c>
    </row>
    <row r="457" spans="1:13" ht="21.75">
      <c r="A457" s="22">
        <v>453</v>
      </c>
      <c r="B457" s="70" t="s">
        <v>2658</v>
      </c>
      <c r="C457" s="71" t="s">
        <v>2667</v>
      </c>
      <c r="D457" s="72" t="s">
        <v>2668</v>
      </c>
      <c r="E457" s="71" t="s">
        <v>1521</v>
      </c>
      <c r="F457" s="20"/>
      <c r="G457" s="20"/>
      <c r="H457" s="71">
        <v>1</v>
      </c>
      <c r="I457" s="20"/>
      <c r="J457" s="20"/>
      <c r="K457" s="74">
        <v>14000</v>
      </c>
      <c r="L457" s="26" t="s">
        <v>1277</v>
      </c>
      <c r="M457" s="171" t="s">
        <v>941</v>
      </c>
    </row>
    <row r="458" spans="1:13" ht="21.75">
      <c r="A458" s="22">
        <v>454</v>
      </c>
      <c r="B458" s="70" t="s">
        <v>2658</v>
      </c>
      <c r="C458" s="71" t="s">
        <v>2669</v>
      </c>
      <c r="D458" s="72" t="s">
        <v>2670</v>
      </c>
      <c r="E458" s="71" t="s">
        <v>1521</v>
      </c>
      <c r="F458" s="20"/>
      <c r="G458" s="20"/>
      <c r="H458" s="71">
        <v>1</v>
      </c>
      <c r="I458" s="20"/>
      <c r="J458" s="20"/>
      <c r="K458" s="74">
        <v>79000</v>
      </c>
      <c r="L458" s="26" t="s">
        <v>1277</v>
      </c>
      <c r="M458" s="171" t="s">
        <v>941</v>
      </c>
    </row>
    <row r="459" spans="1:13" ht="21.75">
      <c r="A459" s="22">
        <v>455</v>
      </c>
      <c r="B459" s="70" t="s">
        <v>2672</v>
      </c>
      <c r="C459" s="71" t="s">
        <v>2415</v>
      </c>
      <c r="D459" s="72" t="s">
        <v>2671</v>
      </c>
      <c r="E459" s="71" t="s">
        <v>1521</v>
      </c>
      <c r="F459" s="20"/>
      <c r="G459" s="20"/>
      <c r="H459" s="71">
        <v>1</v>
      </c>
      <c r="I459" s="20"/>
      <c r="J459" s="20"/>
      <c r="K459" s="166">
        <v>9500</v>
      </c>
      <c r="L459" s="26" t="s">
        <v>1277</v>
      </c>
      <c r="M459" s="171" t="s">
        <v>941</v>
      </c>
    </row>
    <row r="460" spans="1:13" ht="21.75">
      <c r="A460" s="22">
        <v>456</v>
      </c>
      <c r="B460" s="70" t="s">
        <v>2672</v>
      </c>
      <c r="C460" s="71" t="s">
        <v>823</v>
      </c>
      <c r="D460" s="72" t="s">
        <v>487</v>
      </c>
      <c r="E460" s="71" t="s">
        <v>1521</v>
      </c>
      <c r="F460" s="20"/>
      <c r="G460" s="20"/>
      <c r="H460" s="71">
        <v>1</v>
      </c>
      <c r="I460" s="20"/>
      <c r="J460" s="20"/>
      <c r="K460" s="166">
        <v>37500</v>
      </c>
      <c r="L460" s="26" t="s">
        <v>1277</v>
      </c>
      <c r="M460" s="171" t="s">
        <v>941</v>
      </c>
    </row>
    <row r="461" spans="1:13" ht="21.75">
      <c r="A461" s="22">
        <v>457</v>
      </c>
      <c r="B461" s="70" t="s">
        <v>2700</v>
      </c>
      <c r="C461" s="71" t="s">
        <v>2418</v>
      </c>
      <c r="D461" s="72" t="s">
        <v>2707</v>
      </c>
      <c r="E461" s="71" t="s">
        <v>1521</v>
      </c>
      <c r="F461" s="20"/>
      <c r="G461" s="20"/>
      <c r="H461" s="71">
        <v>1</v>
      </c>
      <c r="I461" s="20"/>
      <c r="J461" s="20"/>
      <c r="K461" s="166">
        <v>34900</v>
      </c>
      <c r="L461" s="26" t="s">
        <v>1277</v>
      </c>
      <c r="M461" s="171" t="s">
        <v>941</v>
      </c>
    </row>
    <row r="462" spans="1:13" ht="21.75">
      <c r="A462" s="22">
        <v>458</v>
      </c>
      <c r="B462" s="70" t="s">
        <v>2700</v>
      </c>
      <c r="C462" s="71" t="s">
        <v>203</v>
      </c>
      <c r="D462" s="72" t="s">
        <v>204</v>
      </c>
      <c r="E462" s="71" t="s">
        <v>1521</v>
      </c>
      <c r="F462" s="20"/>
      <c r="G462" s="20"/>
      <c r="H462" s="71">
        <v>1</v>
      </c>
      <c r="I462" s="20"/>
      <c r="J462" s="20"/>
      <c r="K462" s="166">
        <v>85600</v>
      </c>
      <c r="L462" s="26" t="s">
        <v>1277</v>
      </c>
      <c r="M462" s="171" t="s">
        <v>941</v>
      </c>
    </row>
    <row r="463" spans="1:13" ht="21.75">
      <c r="A463" s="22">
        <v>459</v>
      </c>
      <c r="B463" s="70" t="s">
        <v>2700</v>
      </c>
      <c r="C463" s="71" t="s">
        <v>199</v>
      </c>
      <c r="D463" s="72" t="s">
        <v>200</v>
      </c>
      <c r="E463" s="71" t="s">
        <v>1521</v>
      </c>
      <c r="F463" s="20"/>
      <c r="G463" s="20"/>
      <c r="H463" s="71">
        <v>1</v>
      </c>
      <c r="I463" s="20"/>
      <c r="J463" s="20"/>
      <c r="K463" s="166">
        <v>23990</v>
      </c>
      <c r="L463" s="26" t="s">
        <v>1277</v>
      </c>
      <c r="M463" s="154" t="s">
        <v>201</v>
      </c>
    </row>
    <row r="464" spans="1:13" ht="21">
      <c r="A464" s="22">
        <v>460</v>
      </c>
      <c r="B464" s="21" t="s">
        <v>127</v>
      </c>
      <c r="C464" s="22" t="s">
        <v>2529</v>
      </c>
      <c r="D464" s="23" t="s">
        <v>128</v>
      </c>
      <c r="E464" s="24" t="s">
        <v>1521</v>
      </c>
      <c r="F464" s="22"/>
      <c r="G464" s="22"/>
      <c r="H464" s="22">
        <v>1</v>
      </c>
      <c r="I464" s="22"/>
      <c r="J464" s="22"/>
      <c r="K464" s="41">
        <v>95000</v>
      </c>
      <c r="L464" s="26" t="s">
        <v>1277</v>
      </c>
      <c r="M464" s="24" t="s">
        <v>942</v>
      </c>
    </row>
    <row r="465" spans="1:13" ht="21">
      <c r="A465" s="22">
        <v>461</v>
      </c>
      <c r="B465" s="21" t="s">
        <v>2182</v>
      </c>
      <c r="C465" s="22" t="s">
        <v>2527</v>
      </c>
      <c r="D465" s="23" t="s">
        <v>1515</v>
      </c>
      <c r="E465" s="24" t="s">
        <v>1521</v>
      </c>
      <c r="F465" s="22"/>
      <c r="G465" s="22"/>
      <c r="H465" s="22">
        <v>2</v>
      </c>
      <c r="I465" s="22"/>
      <c r="J465" s="22"/>
      <c r="K465" s="41">
        <v>2800</v>
      </c>
      <c r="L465" s="26" t="s">
        <v>1277</v>
      </c>
      <c r="M465" s="24" t="s">
        <v>942</v>
      </c>
    </row>
    <row r="466" spans="1:13" ht="21">
      <c r="A466" s="22">
        <v>462</v>
      </c>
      <c r="B466" s="21" t="s">
        <v>2570</v>
      </c>
      <c r="C466" s="22" t="s">
        <v>2526</v>
      </c>
      <c r="D466" s="23" t="s">
        <v>1515</v>
      </c>
      <c r="E466" s="24" t="s">
        <v>1521</v>
      </c>
      <c r="F466" s="22"/>
      <c r="G466" s="22"/>
      <c r="H466" s="22">
        <v>1</v>
      </c>
      <c r="I466" s="22"/>
      <c r="J466" s="22"/>
      <c r="K466" s="41">
        <v>2200</v>
      </c>
      <c r="L466" s="26" t="s">
        <v>1277</v>
      </c>
      <c r="M466" s="24" t="s">
        <v>942</v>
      </c>
    </row>
    <row r="467" spans="1:13" ht="21">
      <c r="A467" s="22">
        <v>463</v>
      </c>
      <c r="B467" s="21" t="s">
        <v>2182</v>
      </c>
      <c r="C467" s="22" t="s">
        <v>830</v>
      </c>
      <c r="D467" s="23" t="s">
        <v>1853</v>
      </c>
      <c r="E467" s="24" t="s">
        <v>1521</v>
      </c>
      <c r="F467" s="22"/>
      <c r="G467" s="22"/>
      <c r="H467" s="22">
        <v>2</v>
      </c>
      <c r="I467" s="22"/>
      <c r="J467" s="22"/>
      <c r="K467" s="41">
        <v>4000</v>
      </c>
      <c r="L467" s="26" t="s">
        <v>1277</v>
      </c>
      <c r="M467" s="24" t="s">
        <v>942</v>
      </c>
    </row>
    <row r="468" spans="1:13" ht="21">
      <c r="A468" s="22">
        <v>464</v>
      </c>
      <c r="B468" s="21" t="s">
        <v>877</v>
      </c>
      <c r="C468" s="22" t="s">
        <v>2525</v>
      </c>
      <c r="D468" s="23" t="s">
        <v>1853</v>
      </c>
      <c r="E468" s="24" t="s">
        <v>1521</v>
      </c>
      <c r="F468" s="22"/>
      <c r="G468" s="22"/>
      <c r="H468" s="22">
        <v>1</v>
      </c>
      <c r="I468" s="22"/>
      <c r="J468" s="22"/>
      <c r="K468" s="41">
        <v>2200</v>
      </c>
      <c r="L468" s="26" t="s">
        <v>1277</v>
      </c>
      <c r="M468" s="24" t="s">
        <v>942</v>
      </c>
    </row>
    <row r="469" spans="1:13" ht="21.75">
      <c r="A469" s="22">
        <v>465</v>
      </c>
      <c r="B469" s="70" t="s">
        <v>474</v>
      </c>
      <c r="C469" s="71" t="s">
        <v>640</v>
      </c>
      <c r="D469" s="72" t="s">
        <v>487</v>
      </c>
      <c r="E469" s="24" t="s">
        <v>1521</v>
      </c>
      <c r="F469" s="20"/>
      <c r="G469" s="20"/>
      <c r="H469" s="22">
        <v>1</v>
      </c>
      <c r="I469" s="20"/>
      <c r="J469" s="20"/>
      <c r="K469" s="69">
        <v>25620</v>
      </c>
      <c r="L469" s="26" t="s">
        <v>1277</v>
      </c>
      <c r="M469" s="24" t="s">
        <v>942</v>
      </c>
    </row>
    <row r="470" spans="1:13" ht="21.75">
      <c r="A470" s="22">
        <v>466</v>
      </c>
      <c r="B470" s="70" t="s">
        <v>2684</v>
      </c>
      <c r="C470" s="71" t="s">
        <v>2685</v>
      </c>
      <c r="D470" s="72" t="s">
        <v>2686</v>
      </c>
      <c r="E470" s="24" t="s">
        <v>1521</v>
      </c>
      <c r="F470" s="20"/>
      <c r="G470" s="20"/>
      <c r="H470" s="22">
        <v>1</v>
      </c>
      <c r="I470" s="20"/>
      <c r="J470" s="20"/>
      <c r="K470" s="168">
        <v>65136.25</v>
      </c>
      <c r="L470" s="26" t="s">
        <v>1277</v>
      </c>
      <c r="M470" s="24" t="s">
        <v>942</v>
      </c>
    </row>
    <row r="471" spans="1:13" ht="21.75">
      <c r="A471" s="22">
        <v>467</v>
      </c>
      <c r="B471" s="70" t="s">
        <v>52</v>
      </c>
      <c r="C471" s="71" t="s">
        <v>844</v>
      </c>
      <c r="D471" s="72" t="s">
        <v>1515</v>
      </c>
      <c r="E471" s="24" t="s">
        <v>1263</v>
      </c>
      <c r="F471" s="20"/>
      <c r="G471" s="20"/>
      <c r="H471" s="22">
        <v>4</v>
      </c>
      <c r="I471" s="20"/>
      <c r="J471" s="28">
        <v>2200</v>
      </c>
      <c r="K471" s="69">
        <v>8800</v>
      </c>
      <c r="L471" s="26" t="s">
        <v>1277</v>
      </c>
      <c r="M471" s="154" t="s">
        <v>849</v>
      </c>
    </row>
    <row r="472" spans="1:13" ht="21.75">
      <c r="A472" s="22">
        <v>468</v>
      </c>
      <c r="B472" s="70" t="s">
        <v>53</v>
      </c>
      <c r="C472" s="71" t="s">
        <v>845</v>
      </c>
      <c r="D472" s="72" t="s">
        <v>846</v>
      </c>
      <c r="E472" s="24" t="s">
        <v>1263</v>
      </c>
      <c r="F472" s="20"/>
      <c r="G472" s="20"/>
      <c r="H472" s="22">
        <v>4</v>
      </c>
      <c r="I472" s="20"/>
      <c r="J472" s="28">
        <v>2200</v>
      </c>
      <c r="K472" s="69">
        <v>8800</v>
      </c>
      <c r="L472" s="26" t="s">
        <v>1277</v>
      </c>
      <c r="M472" s="154" t="s">
        <v>849</v>
      </c>
    </row>
    <row r="473" spans="1:13" ht="21.75">
      <c r="A473" s="22">
        <v>469</v>
      </c>
      <c r="B473" s="70" t="s">
        <v>54</v>
      </c>
      <c r="C473" s="71" t="s">
        <v>847</v>
      </c>
      <c r="D473" s="72" t="s">
        <v>848</v>
      </c>
      <c r="E473" s="24" t="s">
        <v>1521</v>
      </c>
      <c r="F473" s="20"/>
      <c r="G473" s="20"/>
      <c r="H473" s="22">
        <v>2</v>
      </c>
      <c r="I473" s="20"/>
      <c r="J473" s="28">
        <v>2400</v>
      </c>
      <c r="K473" s="69">
        <v>4800</v>
      </c>
      <c r="L473" s="26" t="s">
        <v>1277</v>
      </c>
      <c r="M473" s="154" t="s">
        <v>849</v>
      </c>
    </row>
    <row r="474" spans="1:13" ht="21.75">
      <c r="A474" s="22">
        <v>470</v>
      </c>
      <c r="B474" s="70" t="s">
        <v>2700</v>
      </c>
      <c r="C474" s="71" t="s">
        <v>2418</v>
      </c>
      <c r="D474" s="72" t="s">
        <v>2707</v>
      </c>
      <c r="E474" s="24" t="s">
        <v>1521</v>
      </c>
      <c r="F474" s="20"/>
      <c r="G474" s="20"/>
      <c r="H474" s="22">
        <v>1</v>
      </c>
      <c r="I474" s="20"/>
      <c r="J474" s="20"/>
      <c r="K474" s="69">
        <v>34900</v>
      </c>
      <c r="L474" s="26" t="s">
        <v>1277</v>
      </c>
      <c r="M474" s="154" t="s">
        <v>849</v>
      </c>
    </row>
    <row r="475" spans="1:13" ht="21.75">
      <c r="A475" s="22">
        <v>471</v>
      </c>
      <c r="B475" s="70" t="s">
        <v>2700</v>
      </c>
      <c r="C475" s="71" t="s">
        <v>191</v>
      </c>
      <c r="D475" s="72" t="s">
        <v>192</v>
      </c>
      <c r="E475" s="24" t="s">
        <v>1521</v>
      </c>
      <c r="F475" s="20"/>
      <c r="G475" s="20"/>
      <c r="H475" s="22">
        <v>1</v>
      </c>
      <c r="I475" s="20"/>
      <c r="J475" s="20"/>
      <c r="K475" s="69">
        <v>30900</v>
      </c>
      <c r="L475" s="26" t="s">
        <v>1277</v>
      </c>
      <c r="M475" s="154" t="s">
        <v>849</v>
      </c>
    </row>
    <row r="476" spans="1:13" ht="21.75">
      <c r="A476" s="22">
        <v>472</v>
      </c>
      <c r="B476" s="70" t="s">
        <v>2700</v>
      </c>
      <c r="C476" s="71" t="s">
        <v>2659</v>
      </c>
      <c r="D476" s="72" t="s">
        <v>193</v>
      </c>
      <c r="E476" s="24" t="s">
        <v>1521</v>
      </c>
      <c r="F476" s="20"/>
      <c r="G476" s="20"/>
      <c r="H476" s="22">
        <v>1</v>
      </c>
      <c r="I476" s="20"/>
      <c r="J476" s="20"/>
      <c r="K476" s="69">
        <v>3800</v>
      </c>
      <c r="L476" s="26" t="s">
        <v>1277</v>
      </c>
      <c r="M476" s="154" t="s">
        <v>849</v>
      </c>
    </row>
    <row r="477" spans="1:13" ht="21.75">
      <c r="A477" s="22">
        <v>473</v>
      </c>
      <c r="B477" s="70" t="s">
        <v>1644</v>
      </c>
      <c r="C477" s="22" t="s">
        <v>686</v>
      </c>
      <c r="D477" s="72" t="s">
        <v>687</v>
      </c>
      <c r="E477" s="24" t="s">
        <v>345</v>
      </c>
      <c r="F477" s="20"/>
      <c r="G477" s="20"/>
      <c r="H477" s="22">
        <v>1</v>
      </c>
      <c r="I477" s="20"/>
      <c r="J477" s="20"/>
      <c r="K477" s="28">
        <v>17000</v>
      </c>
      <c r="L477" s="26" t="s">
        <v>1277</v>
      </c>
      <c r="M477" s="154" t="s">
        <v>688</v>
      </c>
    </row>
    <row r="478" spans="1:13" ht="21">
      <c r="A478" s="22">
        <v>474</v>
      </c>
      <c r="B478" s="21" t="s">
        <v>1268</v>
      </c>
      <c r="C478" s="22" t="s">
        <v>2261</v>
      </c>
      <c r="D478" s="23" t="s">
        <v>2262</v>
      </c>
      <c r="E478" s="24" t="s">
        <v>1263</v>
      </c>
      <c r="F478" s="22"/>
      <c r="G478" s="22"/>
      <c r="H478" s="22">
        <v>10</v>
      </c>
      <c r="I478" s="22"/>
      <c r="J478" s="22"/>
      <c r="K478" s="28">
        <v>330000</v>
      </c>
      <c r="L478" s="26" t="s">
        <v>1277</v>
      </c>
      <c r="M478" s="171" t="s">
        <v>2598</v>
      </c>
    </row>
    <row r="479" spans="1:13" ht="21">
      <c r="A479" s="22">
        <v>475</v>
      </c>
      <c r="B479" s="21" t="s">
        <v>1268</v>
      </c>
      <c r="C479" s="22" t="s">
        <v>2263</v>
      </c>
      <c r="D479" s="23" t="s">
        <v>2264</v>
      </c>
      <c r="E479" s="24" t="s">
        <v>1263</v>
      </c>
      <c r="F479" s="22"/>
      <c r="G479" s="22"/>
      <c r="H479" s="22">
        <v>1</v>
      </c>
      <c r="I479" s="22"/>
      <c r="J479" s="22"/>
      <c r="K479" s="28">
        <v>80000</v>
      </c>
      <c r="L479" s="26" t="s">
        <v>1277</v>
      </c>
      <c r="M479" s="171" t="s">
        <v>2598</v>
      </c>
    </row>
    <row r="480" spans="1:13" ht="21">
      <c r="A480" s="22">
        <v>476</v>
      </c>
      <c r="B480" s="21" t="s">
        <v>1268</v>
      </c>
      <c r="C480" s="22" t="s">
        <v>2265</v>
      </c>
      <c r="D480" s="23" t="s">
        <v>2266</v>
      </c>
      <c r="E480" s="24" t="s">
        <v>1263</v>
      </c>
      <c r="F480" s="22"/>
      <c r="G480" s="22"/>
      <c r="H480" s="22">
        <v>2</v>
      </c>
      <c r="I480" s="22"/>
      <c r="J480" s="22"/>
      <c r="K480" s="28">
        <v>60000</v>
      </c>
      <c r="L480" s="26" t="s">
        <v>1277</v>
      </c>
      <c r="M480" s="171" t="s">
        <v>2598</v>
      </c>
    </row>
    <row r="481" spans="1:13" ht="21">
      <c r="A481" s="22">
        <v>477</v>
      </c>
      <c r="B481" s="21" t="s">
        <v>1268</v>
      </c>
      <c r="C481" s="22" t="s">
        <v>2267</v>
      </c>
      <c r="D481" s="23" t="s">
        <v>215</v>
      </c>
      <c r="E481" s="24" t="s">
        <v>1263</v>
      </c>
      <c r="F481" s="22"/>
      <c r="G481" s="22"/>
      <c r="H481" s="22">
        <v>1</v>
      </c>
      <c r="I481" s="22"/>
      <c r="J481" s="22"/>
      <c r="K481" s="28">
        <v>30000</v>
      </c>
      <c r="L481" s="26" t="s">
        <v>1277</v>
      </c>
      <c r="M481" s="171" t="s">
        <v>2598</v>
      </c>
    </row>
    <row r="482" spans="1:13" ht="21">
      <c r="A482" s="22">
        <v>478</v>
      </c>
      <c r="B482" s="21" t="s">
        <v>1268</v>
      </c>
      <c r="C482" s="22" t="s">
        <v>2268</v>
      </c>
      <c r="D482" s="23" t="s">
        <v>216</v>
      </c>
      <c r="E482" s="24" t="s">
        <v>1263</v>
      </c>
      <c r="F482" s="22"/>
      <c r="G482" s="22"/>
      <c r="H482" s="22">
        <v>1</v>
      </c>
      <c r="I482" s="22"/>
      <c r="J482" s="22"/>
      <c r="K482" s="28">
        <v>150000</v>
      </c>
      <c r="L482" s="26" t="s">
        <v>1277</v>
      </c>
      <c r="M482" s="171" t="s">
        <v>2598</v>
      </c>
    </row>
    <row r="483" spans="1:13" ht="21">
      <c r="A483" s="22">
        <v>479</v>
      </c>
      <c r="B483" s="21" t="s">
        <v>1268</v>
      </c>
      <c r="C483" s="22" t="s">
        <v>2269</v>
      </c>
      <c r="D483" s="23" t="s">
        <v>2270</v>
      </c>
      <c r="E483" s="24" t="s">
        <v>1263</v>
      </c>
      <c r="F483" s="22"/>
      <c r="G483" s="22"/>
      <c r="H483" s="22">
        <v>1</v>
      </c>
      <c r="I483" s="22"/>
      <c r="J483" s="22"/>
      <c r="K483" s="28">
        <v>60000</v>
      </c>
      <c r="L483" s="26" t="s">
        <v>1277</v>
      </c>
      <c r="M483" s="171" t="s">
        <v>2598</v>
      </c>
    </row>
    <row r="484" spans="1:13" ht="21">
      <c r="A484" s="22">
        <v>480</v>
      </c>
      <c r="B484" s="21" t="s">
        <v>1268</v>
      </c>
      <c r="C484" s="22" t="s">
        <v>2271</v>
      </c>
      <c r="D484" s="23" t="s">
        <v>2272</v>
      </c>
      <c r="E484" s="24" t="s">
        <v>1263</v>
      </c>
      <c r="F484" s="22"/>
      <c r="G484" s="22"/>
      <c r="H484" s="22">
        <v>1</v>
      </c>
      <c r="I484" s="22"/>
      <c r="J484" s="22"/>
      <c r="K484" s="28">
        <v>100000</v>
      </c>
      <c r="L484" s="26" t="s">
        <v>1277</v>
      </c>
      <c r="M484" s="171" t="s">
        <v>2598</v>
      </c>
    </row>
    <row r="485" spans="1:13" ht="21">
      <c r="A485" s="22">
        <v>481</v>
      </c>
      <c r="B485" s="21" t="s">
        <v>1268</v>
      </c>
      <c r="C485" s="22" t="s">
        <v>2273</v>
      </c>
      <c r="D485" s="23" t="s">
        <v>2274</v>
      </c>
      <c r="E485" s="24" t="s">
        <v>1263</v>
      </c>
      <c r="F485" s="22"/>
      <c r="G485" s="22"/>
      <c r="H485" s="22">
        <v>1</v>
      </c>
      <c r="I485" s="22"/>
      <c r="J485" s="22"/>
      <c r="K485" s="28">
        <v>110000</v>
      </c>
      <c r="L485" s="26" t="s">
        <v>1277</v>
      </c>
      <c r="M485" s="171" t="s">
        <v>2598</v>
      </c>
    </row>
    <row r="486" spans="1:13" ht="21">
      <c r="A486" s="22">
        <v>482</v>
      </c>
      <c r="B486" s="21" t="s">
        <v>1268</v>
      </c>
      <c r="C486" s="22" t="s">
        <v>2275</v>
      </c>
      <c r="D486" s="23" t="s">
        <v>217</v>
      </c>
      <c r="E486" s="24" t="s">
        <v>1263</v>
      </c>
      <c r="F486" s="22"/>
      <c r="G486" s="22"/>
      <c r="H486" s="22">
        <v>1</v>
      </c>
      <c r="I486" s="22"/>
      <c r="J486" s="22"/>
      <c r="K486" s="28">
        <v>25000</v>
      </c>
      <c r="L486" s="26" t="s">
        <v>1277</v>
      </c>
      <c r="M486" s="171" t="s">
        <v>2598</v>
      </c>
    </row>
    <row r="487" spans="1:13" ht="21">
      <c r="A487" s="22">
        <v>483</v>
      </c>
      <c r="B487" s="21" t="s">
        <v>1268</v>
      </c>
      <c r="C487" s="22" t="s">
        <v>2276</v>
      </c>
      <c r="D487" s="23" t="s">
        <v>2277</v>
      </c>
      <c r="E487" s="24" t="s">
        <v>1263</v>
      </c>
      <c r="F487" s="22"/>
      <c r="G487" s="22"/>
      <c r="H487" s="22">
        <v>1</v>
      </c>
      <c r="I487" s="22"/>
      <c r="J487" s="22"/>
      <c r="K487" s="28">
        <v>199000</v>
      </c>
      <c r="L487" s="26" t="s">
        <v>1277</v>
      </c>
      <c r="M487" s="171" t="s">
        <v>2598</v>
      </c>
    </row>
    <row r="488" spans="1:13" ht="21">
      <c r="A488" s="22">
        <v>484</v>
      </c>
      <c r="B488" s="21" t="s">
        <v>2278</v>
      </c>
      <c r="C488" s="22" t="s">
        <v>2279</v>
      </c>
      <c r="D488" s="23" t="s">
        <v>2280</v>
      </c>
      <c r="E488" s="24" t="s">
        <v>1521</v>
      </c>
      <c r="F488" s="22"/>
      <c r="G488" s="22"/>
      <c r="H488" s="22">
        <v>1</v>
      </c>
      <c r="I488" s="22"/>
      <c r="J488" s="22"/>
      <c r="K488" s="93">
        <v>407670</v>
      </c>
      <c r="L488" s="26" t="s">
        <v>1277</v>
      </c>
      <c r="M488" s="171" t="s">
        <v>2598</v>
      </c>
    </row>
    <row r="489" spans="1:13" ht="21">
      <c r="A489" s="22">
        <v>485</v>
      </c>
      <c r="B489" s="21"/>
      <c r="C489" s="22" t="s">
        <v>2281</v>
      </c>
      <c r="D489" s="23" t="s">
        <v>2282</v>
      </c>
      <c r="E489" s="24" t="s">
        <v>1521</v>
      </c>
      <c r="F489" s="22"/>
      <c r="G489" s="22"/>
      <c r="H489" s="22">
        <v>1</v>
      </c>
      <c r="I489" s="22"/>
      <c r="J489" s="22"/>
      <c r="K489" s="94">
        <v>379850</v>
      </c>
      <c r="L489" s="26" t="s">
        <v>1277</v>
      </c>
      <c r="M489" s="171" t="s">
        <v>2598</v>
      </c>
    </row>
    <row r="490" spans="1:13" ht="21.75">
      <c r="A490" s="22">
        <v>486</v>
      </c>
      <c r="B490" s="70" t="s">
        <v>938</v>
      </c>
      <c r="C490" s="71" t="s">
        <v>939</v>
      </c>
      <c r="D490" s="72" t="s">
        <v>487</v>
      </c>
      <c r="E490" s="71" t="s">
        <v>1521</v>
      </c>
      <c r="F490" s="20"/>
      <c r="G490" s="20"/>
      <c r="H490" s="71">
        <v>1</v>
      </c>
      <c r="I490" s="20"/>
      <c r="J490" s="20"/>
      <c r="K490" s="83">
        <v>100000</v>
      </c>
      <c r="L490" s="22" t="s">
        <v>1277</v>
      </c>
      <c r="M490" s="171" t="s">
        <v>2598</v>
      </c>
    </row>
    <row r="491" spans="1:13" ht="21.75">
      <c r="A491" s="22">
        <v>487</v>
      </c>
      <c r="B491" s="70" t="s">
        <v>2283</v>
      </c>
      <c r="C491" s="71" t="s">
        <v>2494</v>
      </c>
      <c r="D491" s="72" t="s">
        <v>142</v>
      </c>
      <c r="E491" s="71" t="s">
        <v>1521</v>
      </c>
      <c r="F491" s="20"/>
      <c r="G491" s="20"/>
      <c r="H491" s="71">
        <v>1</v>
      </c>
      <c r="I491" s="20"/>
      <c r="J491" s="20"/>
      <c r="K491" s="83">
        <v>20000</v>
      </c>
      <c r="L491" s="22" t="s">
        <v>1277</v>
      </c>
      <c r="M491" s="171" t="s">
        <v>2598</v>
      </c>
    </row>
    <row r="492" spans="1:13" ht="21.75">
      <c r="A492" s="22">
        <v>488</v>
      </c>
      <c r="B492" s="70" t="s">
        <v>2284</v>
      </c>
      <c r="C492" s="71" t="s">
        <v>2493</v>
      </c>
      <c r="D492" s="72" t="s">
        <v>143</v>
      </c>
      <c r="E492" s="71" t="s">
        <v>26</v>
      </c>
      <c r="F492" s="20"/>
      <c r="G492" s="20"/>
      <c r="H492" s="71">
        <v>2</v>
      </c>
      <c r="I492" s="20"/>
      <c r="J492" s="20"/>
      <c r="K492" s="83">
        <v>20000</v>
      </c>
      <c r="L492" s="22" t="s">
        <v>1277</v>
      </c>
      <c r="M492" s="171" t="s">
        <v>2598</v>
      </c>
    </row>
    <row r="493" spans="1:13" ht="21.75">
      <c r="A493" s="22">
        <v>489</v>
      </c>
      <c r="B493" s="70" t="s">
        <v>2284</v>
      </c>
      <c r="C493" s="71" t="s">
        <v>2492</v>
      </c>
      <c r="D493" s="72" t="s">
        <v>214</v>
      </c>
      <c r="E493" s="71" t="s">
        <v>26</v>
      </c>
      <c r="F493" s="20"/>
      <c r="G493" s="20"/>
      <c r="H493" s="71">
        <v>40</v>
      </c>
      <c r="I493" s="20"/>
      <c r="J493" s="20"/>
      <c r="K493" s="83">
        <v>6000</v>
      </c>
      <c r="L493" s="22" t="s">
        <v>1277</v>
      </c>
      <c r="M493" s="171" t="s">
        <v>2598</v>
      </c>
    </row>
    <row r="494" spans="1:13" ht="21.75">
      <c r="A494" s="22">
        <v>490</v>
      </c>
      <c r="B494" s="70" t="s">
        <v>2285</v>
      </c>
      <c r="C494" s="71" t="s">
        <v>2424</v>
      </c>
      <c r="D494" s="95" t="s">
        <v>2286</v>
      </c>
      <c r="E494" s="71" t="s">
        <v>26</v>
      </c>
      <c r="F494" s="20"/>
      <c r="G494" s="20"/>
      <c r="H494" s="71">
        <v>1</v>
      </c>
      <c r="I494" s="20"/>
      <c r="J494" s="20"/>
      <c r="K494" s="83">
        <v>1200000</v>
      </c>
      <c r="L494" s="22" t="s">
        <v>1277</v>
      </c>
      <c r="M494" s="171" t="s">
        <v>2598</v>
      </c>
    </row>
    <row r="495" spans="1:13" ht="21.75">
      <c r="A495" s="22">
        <v>491</v>
      </c>
      <c r="B495" s="70" t="s">
        <v>2287</v>
      </c>
      <c r="C495" s="71" t="s">
        <v>2288</v>
      </c>
      <c r="D495" s="72" t="s">
        <v>2289</v>
      </c>
      <c r="E495" s="71" t="s">
        <v>1521</v>
      </c>
      <c r="F495" s="20"/>
      <c r="G495" s="20"/>
      <c r="H495" s="71">
        <v>1</v>
      </c>
      <c r="I495" s="20"/>
      <c r="J495" s="20"/>
      <c r="K495" s="83">
        <v>440000</v>
      </c>
      <c r="L495" s="22" t="s">
        <v>1277</v>
      </c>
      <c r="M495" s="171" t="s">
        <v>2598</v>
      </c>
    </row>
    <row r="496" spans="1:13" ht="21.75">
      <c r="A496" s="22">
        <v>492</v>
      </c>
      <c r="B496" s="70" t="s">
        <v>1653</v>
      </c>
      <c r="C496" s="71" t="s">
        <v>2041</v>
      </c>
      <c r="D496" s="72" t="s">
        <v>1655</v>
      </c>
      <c r="E496" s="71" t="s">
        <v>1521</v>
      </c>
      <c r="F496" s="20"/>
      <c r="G496" s="20"/>
      <c r="H496" s="71">
        <v>1</v>
      </c>
      <c r="I496" s="20"/>
      <c r="J496" s="20"/>
      <c r="K496" s="83">
        <v>71934</v>
      </c>
      <c r="L496" s="22" t="s">
        <v>1277</v>
      </c>
      <c r="M496" s="171" t="s">
        <v>2598</v>
      </c>
    </row>
    <row r="497" spans="1:13" ht="21">
      <c r="A497" s="22">
        <v>493</v>
      </c>
      <c r="B497" s="21" t="s">
        <v>2116</v>
      </c>
      <c r="C497" s="22" t="s">
        <v>967</v>
      </c>
      <c r="D497" s="23" t="s">
        <v>584</v>
      </c>
      <c r="E497" s="24" t="s">
        <v>1263</v>
      </c>
      <c r="F497" s="22"/>
      <c r="G497" s="22"/>
      <c r="H497" s="22">
        <v>3</v>
      </c>
      <c r="I497" s="22"/>
      <c r="J497" s="22"/>
      <c r="K497" s="28">
        <v>18000</v>
      </c>
      <c r="L497" s="22" t="s">
        <v>1277</v>
      </c>
      <c r="M497" s="154" t="s">
        <v>689</v>
      </c>
    </row>
    <row r="498" spans="1:13" ht="21">
      <c r="A498" s="22">
        <v>494</v>
      </c>
      <c r="B498" s="21" t="s">
        <v>1553</v>
      </c>
      <c r="C498" s="22" t="s">
        <v>966</v>
      </c>
      <c r="D498" s="23" t="s">
        <v>584</v>
      </c>
      <c r="E498" s="24" t="s">
        <v>1263</v>
      </c>
      <c r="F498" s="22"/>
      <c r="G498" s="22"/>
      <c r="H498" s="22">
        <v>1</v>
      </c>
      <c r="I498" s="22"/>
      <c r="J498" s="22"/>
      <c r="K498" s="28">
        <v>5000</v>
      </c>
      <c r="L498" s="22" t="s">
        <v>1277</v>
      </c>
      <c r="M498" s="154" t="s">
        <v>689</v>
      </c>
    </row>
    <row r="499" spans="1:13" ht="21">
      <c r="A499" s="22">
        <v>495</v>
      </c>
      <c r="B499" s="21" t="s">
        <v>1511</v>
      </c>
      <c r="C499" s="22" t="s">
        <v>2316</v>
      </c>
      <c r="D499" s="23" t="s">
        <v>584</v>
      </c>
      <c r="E499" s="24" t="s">
        <v>1263</v>
      </c>
      <c r="F499" s="22"/>
      <c r="G499" s="22"/>
      <c r="H499" s="22">
        <v>2</v>
      </c>
      <c r="I499" s="22"/>
      <c r="J499" s="22"/>
      <c r="K499" s="28">
        <v>14296</v>
      </c>
      <c r="L499" s="22" t="s">
        <v>1277</v>
      </c>
      <c r="M499" s="154" t="s">
        <v>689</v>
      </c>
    </row>
    <row r="500" spans="1:13" ht="21">
      <c r="A500" s="22">
        <v>496</v>
      </c>
      <c r="B500" s="21" t="s">
        <v>1930</v>
      </c>
      <c r="C500" s="22" t="s">
        <v>2315</v>
      </c>
      <c r="D500" s="23" t="s">
        <v>1297</v>
      </c>
      <c r="E500" s="24" t="s">
        <v>1263</v>
      </c>
      <c r="F500" s="22"/>
      <c r="G500" s="22"/>
      <c r="H500" s="22">
        <v>25</v>
      </c>
      <c r="I500" s="22"/>
      <c r="J500" s="22"/>
      <c r="K500" s="28">
        <v>37400</v>
      </c>
      <c r="L500" s="22" t="s">
        <v>1277</v>
      </c>
      <c r="M500" s="154" t="s">
        <v>689</v>
      </c>
    </row>
    <row r="501" spans="1:13" ht="21.75">
      <c r="A501" s="22">
        <v>497</v>
      </c>
      <c r="B501" s="70" t="s">
        <v>1717</v>
      </c>
      <c r="C501" s="71" t="s">
        <v>2227</v>
      </c>
      <c r="D501" s="72" t="s">
        <v>584</v>
      </c>
      <c r="E501" s="71" t="s">
        <v>1263</v>
      </c>
      <c r="F501" s="20"/>
      <c r="G501" s="20"/>
      <c r="H501" s="71">
        <v>1</v>
      </c>
      <c r="I501" s="20"/>
      <c r="J501" s="83"/>
      <c r="K501" s="83">
        <v>6000</v>
      </c>
      <c r="L501" s="22" t="s">
        <v>18</v>
      </c>
      <c r="M501" s="154" t="s">
        <v>55</v>
      </c>
    </row>
    <row r="502" spans="1:13" ht="21">
      <c r="A502" s="22">
        <v>498</v>
      </c>
      <c r="B502" s="21" t="s">
        <v>879</v>
      </c>
      <c r="C502" s="22" t="s">
        <v>2470</v>
      </c>
      <c r="D502" s="23" t="s">
        <v>1288</v>
      </c>
      <c r="E502" s="24" t="s">
        <v>1521</v>
      </c>
      <c r="F502" s="22"/>
      <c r="G502" s="22"/>
      <c r="H502" s="22">
        <v>3</v>
      </c>
      <c r="I502" s="22"/>
      <c r="J502" s="22"/>
      <c r="K502" s="28">
        <v>8400</v>
      </c>
      <c r="L502" s="22" t="s">
        <v>18</v>
      </c>
      <c r="M502" s="154" t="s">
        <v>689</v>
      </c>
    </row>
    <row r="503" spans="1:13" ht="21">
      <c r="A503" s="22">
        <v>499</v>
      </c>
      <c r="B503" s="21" t="s">
        <v>951</v>
      </c>
      <c r="C503" s="22" t="s">
        <v>952</v>
      </c>
      <c r="D503" s="23" t="s">
        <v>953</v>
      </c>
      <c r="E503" s="24" t="s">
        <v>1521</v>
      </c>
      <c r="F503" s="22"/>
      <c r="G503" s="22"/>
      <c r="H503" s="22">
        <v>55</v>
      </c>
      <c r="I503" s="22"/>
      <c r="J503" s="22"/>
      <c r="K503" s="28">
        <v>18700</v>
      </c>
      <c r="L503" s="22" t="s">
        <v>1277</v>
      </c>
      <c r="M503" s="154" t="s">
        <v>689</v>
      </c>
    </row>
    <row r="504" spans="1:13" ht="21">
      <c r="A504" s="22">
        <v>500</v>
      </c>
      <c r="B504" s="82">
        <v>18743</v>
      </c>
      <c r="C504" s="22" t="s">
        <v>2377</v>
      </c>
      <c r="D504" s="23" t="s">
        <v>2654</v>
      </c>
      <c r="E504" s="24" t="s">
        <v>1521</v>
      </c>
      <c r="F504" s="20"/>
      <c r="G504" s="20"/>
      <c r="H504" s="22">
        <v>2</v>
      </c>
      <c r="I504" s="20"/>
      <c r="J504" s="20"/>
      <c r="K504" s="164">
        <v>8322.5</v>
      </c>
      <c r="L504" s="22" t="s">
        <v>1277</v>
      </c>
      <c r="M504" s="24" t="s">
        <v>2655</v>
      </c>
    </row>
    <row r="505" spans="1:13" ht="21">
      <c r="A505" s="22">
        <v>501</v>
      </c>
      <c r="B505" s="82">
        <v>18887</v>
      </c>
      <c r="C505" s="22" t="s">
        <v>2678</v>
      </c>
      <c r="D505" s="23" t="s">
        <v>2702</v>
      </c>
      <c r="E505" s="24" t="s">
        <v>1521</v>
      </c>
      <c r="F505" s="20"/>
      <c r="G505" s="20"/>
      <c r="H505" s="22">
        <v>18</v>
      </c>
      <c r="I505" s="20"/>
      <c r="J505" s="20"/>
      <c r="K505" s="28">
        <v>39420</v>
      </c>
      <c r="L505" s="22" t="s">
        <v>1277</v>
      </c>
      <c r="M505" s="154" t="s">
        <v>2703</v>
      </c>
    </row>
    <row r="506" spans="1:13" ht="21">
      <c r="A506" s="22">
        <v>502</v>
      </c>
      <c r="B506" s="82">
        <v>18887</v>
      </c>
      <c r="C506" s="22" t="s">
        <v>2704</v>
      </c>
      <c r="D506" s="23" t="s">
        <v>2705</v>
      </c>
      <c r="E506" s="24" t="s">
        <v>1521</v>
      </c>
      <c r="F506" s="20"/>
      <c r="G506" s="20"/>
      <c r="H506" s="22">
        <v>92</v>
      </c>
      <c r="I506" s="20"/>
      <c r="J506" s="20"/>
      <c r="K506" s="28">
        <v>10580</v>
      </c>
      <c r="L506" s="22" t="s">
        <v>1277</v>
      </c>
      <c r="M506" s="154" t="s">
        <v>2703</v>
      </c>
    </row>
    <row r="507" spans="1:13" ht="21">
      <c r="A507" s="22">
        <v>503</v>
      </c>
      <c r="B507" s="82">
        <v>18887</v>
      </c>
      <c r="C507" s="22" t="s">
        <v>194</v>
      </c>
      <c r="D507" s="23" t="s">
        <v>195</v>
      </c>
      <c r="E507" s="24" t="s">
        <v>1521</v>
      </c>
      <c r="F507" s="20"/>
      <c r="G507" s="20"/>
      <c r="H507" s="22">
        <v>2</v>
      </c>
      <c r="I507" s="20"/>
      <c r="J507" s="20"/>
      <c r="K507" s="28">
        <v>15836</v>
      </c>
      <c r="L507" s="22" t="s">
        <v>1277</v>
      </c>
      <c r="M507" s="24" t="s">
        <v>196</v>
      </c>
    </row>
    <row r="508" spans="1:13" ht="21">
      <c r="A508" s="20"/>
      <c r="B508" s="22"/>
      <c r="C508" s="22"/>
      <c r="D508" s="23"/>
      <c r="E508" s="24"/>
      <c r="F508" s="20"/>
      <c r="G508" s="20"/>
      <c r="H508" s="22"/>
      <c r="I508" s="20"/>
      <c r="J508" s="20"/>
      <c r="K508" s="20"/>
      <c r="L508" s="22"/>
      <c r="M508" s="24"/>
    </row>
    <row r="509" spans="1:13" ht="21">
      <c r="A509" s="20"/>
      <c r="B509" s="22"/>
      <c r="C509" s="22"/>
      <c r="D509" s="23"/>
      <c r="E509" s="24"/>
      <c r="F509" s="20"/>
      <c r="G509" s="20"/>
      <c r="H509" s="22"/>
      <c r="I509" s="20"/>
      <c r="J509" s="20"/>
      <c r="K509" s="20"/>
      <c r="L509" s="22"/>
      <c r="M509" s="24"/>
    </row>
  </sheetData>
  <mergeCells count="14">
    <mergeCell ref="J3:J4"/>
    <mergeCell ref="K3:K4"/>
    <mergeCell ref="L3:L4"/>
    <mergeCell ref="M3:M4"/>
    <mergeCell ref="A1:M1"/>
    <mergeCell ref="A2:M2"/>
    <mergeCell ref="H3:I3"/>
    <mergeCell ref="A3:A4"/>
    <mergeCell ref="B3:B4"/>
    <mergeCell ref="C3:C4"/>
    <mergeCell ref="D3:D4"/>
    <mergeCell ref="E3:E4"/>
    <mergeCell ref="F3:F4"/>
    <mergeCell ref="G3:G4"/>
  </mergeCells>
  <printOptions horizontalCentered="1" verticalCentered="1"/>
  <pageMargins left="0.4" right="0.3" top="0.3" bottom="0.3" header="0.3" footer="0.3"/>
  <pageSetup orientation="landscape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925"/>
  <sheetViews>
    <sheetView tabSelected="1" zoomScale="75" zoomScaleNormal="75" workbookViewId="0" topLeftCell="A868">
      <selection activeCell="A880" sqref="A880:M881"/>
    </sheetView>
  </sheetViews>
  <sheetFormatPr defaultColWidth="9.140625" defaultRowHeight="21.75"/>
  <cols>
    <col min="1" max="1" width="6.57421875" style="27" customWidth="1"/>
    <col min="2" max="2" width="11.57421875" style="52" customWidth="1"/>
    <col min="3" max="3" width="35.28125" style="52" customWidth="1"/>
    <col min="4" max="4" width="33.421875" style="33" customWidth="1"/>
    <col min="5" max="5" width="11.57421875" style="53" customWidth="1"/>
    <col min="6" max="7" width="4.8515625" style="27" customWidth="1"/>
    <col min="8" max="8" width="5.00390625" style="52" customWidth="1"/>
    <col min="9" max="9" width="5.00390625" style="27" customWidth="1"/>
    <col min="10" max="10" width="10.00390625" style="27" customWidth="1"/>
    <col min="11" max="11" width="13.00390625" style="27" customWidth="1"/>
    <col min="12" max="12" width="15.421875" style="52" customWidth="1"/>
    <col min="13" max="13" width="14.421875" style="53" customWidth="1"/>
    <col min="14" max="16384" width="9.140625" style="27" customWidth="1"/>
  </cols>
  <sheetData>
    <row r="1" spans="1:13" s="33" customFormat="1" ht="23.25">
      <c r="A1" s="255" t="s">
        <v>1647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</row>
    <row r="2" spans="1:13" s="33" customFormat="1" ht="23.25">
      <c r="A2" s="254" t="s">
        <v>463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</row>
    <row r="3" spans="1:13" s="33" customFormat="1" ht="19.5" customHeight="1">
      <c r="A3" s="230" t="s">
        <v>10</v>
      </c>
      <c r="B3" s="230" t="s">
        <v>11</v>
      </c>
      <c r="C3" s="230" t="s">
        <v>12</v>
      </c>
      <c r="D3" s="230" t="s">
        <v>13</v>
      </c>
      <c r="E3" s="232" t="s">
        <v>14</v>
      </c>
      <c r="F3" s="232" t="s">
        <v>15</v>
      </c>
      <c r="G3" s="232" t="s">
        <v>16</v>
      </c>
      <c r="H3" s="228" t="s">
        <v>9</v>
      </c>
      <c r="I3" s="229"/>
      <c r="J3" s="230" t="s">
        <v>19</v>
      </c>
      <c r="K3" s="230" t="s">
        <v>20</v>
      </c>
      <c r="L3" s="230" t="s">
        <v>1264</v>
      </c>
      <c r="M3" s="230" t="s">
        <v>2592</v>
      </c>
    </row>
    <row r="4" spans="1:13" s="40" customFormat="1" ht="75" customHeight="1">
      <c r="A4" s="224"/>
      <c r="B4" s="224"/>
      <c r="C4" s="224"/>
      <c r="D4" s="223"/>
      <c r="E4" s="224"/>
      <c r="F4" s="223"/>
      <c r="G4" s="223"/>
      <c r="H4" s="167" t="s">
        <v>17</v>
      </c>
      <c r="I4" s="167" t="s">
        <v>18</v>
      </c>
      <c r="J4" s="223"/>
      <c r="K4" s="223"/>
      <c r="L4" s="224"/>
      <c r="M4" s="224"/>
    </row>
    <row r="5" spans="1:13" ht="21">
      <c r="A5" s="22">
        <v>1</v>
      </c>
      <c r="B5" s="21" t="s">
        <v>1467</v>
      </c>
      <c r="C5" s="22" t="s">
        <v>1258</v>
      </c>
      <c r="D5" s="23" t="s">
        <v>96</v>
      </c>
      <c r="E5" s="24" t="s">
        <v>1521</v>
      </c>
      <c r="F5" s="22"/>
      <c r="G5" s="22"/>
      <c r="H5" s="22">
        <v>1</v>
      </c>
      <c r="I5" s="22"/>
      <c r="J5" s="22"/>
      <c r="K5" s="28">
        <v>5500</v>
      </c>
      <c r="L5" s="26" t="s">
        <v>1277</v>
      </c>
      <c r="M5" s="24" t="s">
        <v>2080</v>
      </c>
    </row>
    <row r="6" spans="1:13" ht="21">
      <c r="A6" s="22">
        <v>2</v>
      </c>
      <c r="B6" s="21" t="s">
        <v>1267</v>
      </c>
      <c r="C6" s="22" t="s">
        <v>1257</v>
      </c>
      <c r="D6" s="23" t="s">
        <v>97</v>
      </c>
      <c r="E6" s="24" t="s">
        <v>1521</v>
      </c>
      <c r="F6" s="22"/>
      <c r="G6" s="22"/>
      <c r="H6" s="22">
        <v>1</v>
      </c>
      <c r="I6" s="22"/>
      <c r="J6" s="22"/>
      <c r="K6" s="28">
        <v>1808</v>
      </c>
      <c r="L6" s="26" t="s">
        <v>1277</v>
      </c>
      <c r="M6" s="24" t="s">
        <v>2080</v>
      </c>
    </row>
    <row r="7" spans="1:13" ht="21">
      <c r="A7" s="22">
        <v>3</v>
      </c>
      <c r="B7" s="21" t="s">
        <v>1467</v>
      </c>
      <c r="C7" s="22" t="s">
        <v>1256</v>
      </c>
      <c r="D7" s="23" t="s">
        <v>98</v>
      </c>
      <c r="E7" s="24" t="s">
        <v>1521</v>
      </c>
      <c r="F7" s="22"/>
      <c r="G7" s="22"/>
      <c r="H7" s="22">
        <v>1</v>
      </c>
      <c r="I7" s="22"/>
      <c r="J7" s="22"/>
      <c r="K7" s="28">
        <v>3500</v>
      </c>
      <c r="L7" s="26" t="s">
        <v>1277</v>
      </c>
      <c r="M7" s="24" t="s">
        <v>2080</v>
      </c>
    </row>
    <row r="8" spans="1:13" ht="21">
      <c r="A8" s="22">
        <v>4</v>
      </c>
      <c r="B8" s="21" t="s">
        <v>1267</v>
      </c>
      <c r="C8" s="22" t="s">
        <v>1255</v>
      </c>
      <c r="D8" s="23" t="s">
        <v>99</v>
      </c>
      <c r="E8" s="24" t="s">
        <v>1521</v>
      </c>
      <c r="F8" s="22"/>
      <c r="G8" s="22"/>
      <c r="H8" s="22">
        <v>1</v>
      </c>
      <c r="I8" s="22"/>
      <c r="J8" s="22"/>
      <c r="K8" s="28">
        <v>2135</v>
      </c>
      <c r="L8" s="26" t="s">
        <v>1277</v>
      </c>
      <c r="M8" s="24" t="s">
        <v>2080</v>
      </c>
    </row>
    <row r="9" spans="1:13" ht="21">
      <c r="A9" s="22"/>
      <c r="B9" s="21"/>
      <c r="C9" s="22"/>
      <c r="D9" s="23"/>
      <c r="E9" s="24"/>
      <c r="F9" s="22"/>
      <c r="G9" s="22"/>
      <c r="H9" s="22"/>
      <c r="I9" s="22"/>
      <c r="J9" s="22"/>
      <c r="K9" s="28"/>
      <c r="L9" s="26"/>
      <c r="M9" s="24"/>
    </row>
    <row r="10" spans="1:13" ht="21">
      <c r="A10" s="22"/>
      <c r="B10" s="21"/>
      <c r="C10" s="22"/>
      <c r="D10" s="23"/>
      <c r="E10" s="24"/>
      <c r="F10" s="22"/>
      <c r="G10" s="22"/>
      <c r="H10" s="22"/>
      <c r="I10" s="22"/>
      <c r="J10" s="22"/>
      <c r="K10" s="28"/>
      <c r="L10" s="26"/>
      <c r="M10" s="24"/>
    </row>
    <row r="11" spans="1:13" ht="21">
      <c r="A11" s="22"/>
      <c r="B11" s="21"/>
      <c r="C11" s="22"/>
      <c r="D11" s="23"/>
      <c r="E11" s="24"/>
      <c r="F11" s="22"/>
      <c r="G11" s="22"/>
      <c r="H11" s="22"/>
      <c r="I11" s="22"/>
      <c r="J11" s="22"/>
      <c r="K11" s="28"/>
      <c r="L11" s="26"/>
      <c r="M11" s="24"/>
    </row>
    <row r="12" spans="1:13" ht="21">
      <c r="A12" s="22"/>
      <c r="B12" s="21"/>
      <c r="C12" s="22"/>
      <c r="D12" s="23"/>
      <c r="E12" s="24"/>
      <c r="F12" s="22"/>
      <c r="G12" s="22"/>
      <c r="H12" s="22"/>
      <c r="I12" s="22"/>
      <c r="J12" s="22"/>
      <c r="K12" s="28"/>
      <c r="L12" s="26"/>
      <c r="M12" s="24"/>
    </row>
    <row r="13" spans="1:13" ht="21">
      <c r="A13" s="22"/>
      <c r="B13" s="21"/>
      <c r="C13" s="22"/>
      <c r="D13" s="23"/>
      <c r="E13" s="24"/>
      <c r="F13" s="22"/>
      <c r="G13" s="22"/>
      <c r="H13" s="22"/>
      <c r="I13" s="22"/>
      <c r="J13" s="22"/>
      <c r="K13" s="28"/>
      <c r="L13" s="26"/>
      <c r="M13" s="24"/>
    </row>
    <row r="14" spans="1:13" ht="21">
      <c r="A14" s="22"/>
      <c r="B14" s="21"/>
      <c r="C14" s="22"/>
      <c r="D14" s="23"/>
      <c r="E14" s="24"/>
      <c r="F14" s="22"/>
      <c r="G14" s="22"/>
      <c r="H14" s="22"/>
      <c r="I14" s="22"/>
      <c r="J14" s="22"/>
      <c r="K14" s="28"/>
      <c r="L14" s="26"/>
      <c r="M14" s="24"/>
    </row>
    <row r="15" spans="1:13" ht="21">
      <c r="A15" s="22"/>
      <c r="B15" s="21"/>
      <c r="C15" s="22"/>
      <c r="D15" s="23"/>
      <c r="E15" s="24"/>
      <c r="F15" s="22"/>
      <c r="G15" s="22"/>
      <c r="H15" s="22"/>
      <c r="I15" s="22"/>
      <c r="J15" s="22"/>
      <c r="K15" s="28"/>
      <c r="L15" s="26"/>
      <c r="M15" s="24"/>
    </row>
    <row r="16" spans="1:13" ht="21">
      <c r="A16" s="22"/>
      <c r="B16" s="21"/>
      <c r="C16" s="22"/>
      <c r="D16" s="23"/>
      <c r="E16" s="24"/>
      <c r="F16" s="22"/>
      <c r="G16" s="22"/>
      <c r="H16" s="22"/>
      <c r="I16" s="22"/>
      <c r="J16" s="22"/>
      <c r="K16" s="28"/>
      <c r="L16" s="26"/>
      <c r="M16" s="24"/>
    </row>
    <row r="17" spans="1:13" ht="21">
      <c r="A17" s="22"/>
      <c r="B17" s="21"/>
      <c r="C17" s="22"/>
      <c r="D17" s="23"/>
      <c r="E17" s="24"/>
      <c r="F17" s="22"/>
      <c r="G17" s="22"/>
      <c r="H17" s="22"/>
      <c r="I17" s="22"/>
      <c r="J17" s="22"/>
      <c r="K17" s="28"/>
      <c r="L17" s="26"/>
      <c r="M17" s="24"/>
    </row>
    <row r="18" spans="1:13" ht="21">
      <c r="A18" s="22"/>
      <c r="B18" s="21"/>
      <c r="C18" s="22"/>
      <c r="D18" s="23"/>
      <c r="E18" s="24"/>
      <c r="F18" s="22"/>
      <c r="G18" s="22"/>
      <c r="H18" s="22"/>
      <c r="I18" s="22"/>
      <c r="J18" s="22"/>
      <c r="K18" s="28"/>
      <c r="L18" s="26"/>
      <c r="M18" s="24"/>
    </row>
    <row r="19" spans="1:13" ht="21">
      <c r="A19" s="22"/>
      <c r="B19" s="21"/>
      <c r="C19" s="22"/>
      <c r="D19" s="23"/>
      <c r="E19" s="24"/>
      <c r="F19" s="22"/>
      <c r="G19" s="22"/>
      <c r="H19" s="22"/>
      <c r="I19" s="22"/>
      <c r="J19" s="22"/>
      <c r="K19" s="28"/>
      <c r="L19" s="26"/>
      <c r="M19" s="24"/>
    </row>
    <row r="20" spans="1:13" ht="21">
      <c r="A20" s="22"/>
      <c r="B20" s="21"/>
      <c r="C20" s="22"/>
      <c r="D20" s="23"/>
      <c r="E20" s="24"/>
      <c r="F20" s="22"/>
      <c r="G20" s="22"/>
      <c r="H20" s="22"/>
      <c r="I20" s="22"/>
      <c r="J20" s="22"/>
      <c r="K20" s="28"/>
      <c r="L20" s="26"/>
      <c r="M20" s="24"/>
    </row>
    <row r="21" spans="1:13" ht="21">
      <c r="A21" s="22"/>
      <c r="B21" s="21"/>
      <c r="C21" s="22"/>
      <c r="D21" s="23"/>
      <c r="E21" s="24"/>
      <c r="F21" s="22"/>
      <c r="G21" s="22"/>
      <c r="H21" s="22"/>
      <c r="I21" s="22"/>
      <c r="J21" s="22"/>
      <c r="K21" s="28"/>
      <c r="L21" s="26"/>
      <c r="M21" s="24"/>
    </row>
    <row r="22" spans="1:13" ht="21">
      <c r="A22" s="22"/>
      <c r="B22" s="21"/>
      <c r="C22" s="22"/>
      <c r="D22" s="23"/>
      <c r="E22" s="24"/>
      <c r="F22" s="22"/>
      <c r="G22" s="22"/>
      <c r="H22" s="22"/>
      <c r="I22" s="22"/>
      <c r="J22" s="22"/>
      <c r="K22" s="28"/>
      <c r="L22" s="26"/>
      <c r="M22" s="24"/>
    </row>
    <row r="23" spans="1:13" ht="21">
      <c r="A23" s="22"/>
      <c r="B23" s="21"/>
      <c r="C23" s="22"/>
      <c r="D23" s="23"/>
      <c r="E23" s="24"/>
      <c r="F23" s="22"/>
      <c r="G23" s="22"/>
      <c r="H23" s="22"/>
      <c r="I23" s="22"/>
      <c r="J23" s="22"/>
      <c r="K23" s="28"/>
      <c r="L23" s="26"/>
      <c r="M23" s="24"/>
    </row>
    <row r="24" spans="1:13" ht="21">
      <c r="A24" s="22"/>
      <c r="B24" s="21"/>
      <c r="C24" s="22"/>
      <c r="D24" s="23"/>
      <c r="E24" s="24"/>
      <c r="F24" s="22"/>
      <c r="G24" s="22"/>
      <c r="H24" s="22"/>
      <c r="I24" s="22"/>
      <c r="J24" s="22"/>
      <c r="K24" s="28"/>
      <c r="L24" s="26"/>
      <c r="M24" s="24"/>
    </row>
    <row r="25" spans="1:13" ht="21">
      <c r="A25" s="22"/>
      <c r="B25" s="21"/>
      <c r="C25" s="22"/>
      <c r="D25" s="23"/>
      <c r="E25" s="24"/>
      <c r="F25" s="22"/>
      <c r="G25" s="22"/>
      <c r="H25" s="22"/>
      <c r="I25" s="22"/>
      <c r="J25" s="22"/>
      <c r="K25" s="28"/>
      <c r="L25" s="26"/>
      <c r="M25" s="24"/>
    </row>
    <row r="26" spans="1:13" ht="23.25">
      <c r="A26" s="255" t="s">
        <v>1647</v>
      </c>
      <c r="B26" s="255"/>
      <c r="C26" s="255"/>
      <c r="D26" s="255"/>
      <c r="E26" s="255"/>
      <c r="F26" s="255"/>
      <c r="G26" s="255"/>
      <c r="H26" s="255"/>
      <c r="I26" s="255"/>
      <c r="J26" s="255"/>
      <c r="K26" s="255"/>
      <c r="L26" s="255"/>
      <c r="M26" s="255"/>
    </row>
    <row r="27" spans="1:13" ht="23.25">
      <c r="A27" s="254" t="s">
        <v>463</v>
      </c>
      <c r="B27" s="254"/>
      <c r="C27" s="254"/>
      <c r="D27" s="254"/>
      <c r="E27" s="254"/>
      <c r="F27" s="254"/>
      <c r="G27" s="254"/>
      <c r="H27" s="254"/>
      <c r="I27" s="254"/>
      <c r="J27" s="254"/>
      <c r="K27" s="254"/>
      <c r="L27" s="254"/>
      <c r="M27" s="254"/>
    </row>
    <row r="28" spans="1:13" ht="21">
      <c r="A28" s="230" t="s">
        <v>10</v>
      </c>
      <c r="B28" s="230" t="s">
        <v>11</v>
      </c>
      <c r="C28" s="230" t="s">
        <v>12</v>
      </c>
      <c r="D28" s="230" t="s">
        <v>13</v>
      </c>
      <c r="E28" s="232" t="s">
        <v>14</v>
      </c>
      <c r="F28" s="232" t="s">
        <v>15</v>
      </c>
      <c r="G28" s="232" t="s">
        <v>16</v>
      </c>
      <c r="H28" s="228" t="s">
        <v>9</v>
      </c>
      <c r="I28" s="229"/>
      <c r="J28" s="230" t="s">
        <v>19</v>
      </c>
      <c r="K28" s="230" t="s">
        <v>20</v>
      </c>
      <c r="L28" s="230" t="s">
        <v>1264</v>
      </c>
      <c r="M28" s="230" t="s">
        <v>2592</v>
      </c>
    </row>
    <row r="29" spans="1:13" ht="63" customHeight="1">
      <c r="A29" s="224"/>
      <c r="B29" s="224"/>
      <c r="C29" s="224"/>
      <c r="D29" s="223"/>
      <c r="E29" s="224"/>
      <c r="F29" s="223"/>
      <c r="G29" s="223"/>
      <c r="H29" s="167" t="s">
        <v>17</v>
      </c>
      <c r="I29" s="167" t="s">
        <v>18</v>
      </c>
      <c r="J29" s="223"/>
      <c r="K29" s="223"/>
      <c r="L29" s="224"/>
      <c r="M29" s="224"/>
    </row>
    <row r="30" spans="1:13" ht="21">
      <c r="A30" s="22">
        <v>1</v>
      </c>
      <c r="B30" s="21" t="s">
        <v>87</v>
      </c>
      <c r="C30" s="22" t="s">
        <v>1596</v>
      </c>
      <c r="D30" s="23" t="s">
        <v>1515</v>
      </c>
      <c r="E30" s="24" t="s">
        <v>1521</v>
      </c>
      <c r="F30" s="22"/>
      <c r="G30" s="22"/>
      <c r="H30" s="22">
        <v>4</v>
      </c>
      <c r="I30" s="22"/>
      <c r="J30" s="22"/>
      <c r="K30" s="25">
        <v>8800</v>
      </c>
      <c r="L30" s="26" t="s">
        <v>1277</v>
      </c>
      <c r="M30" s="24" t="s">
        <v>2081</v>
      </c>
    </row>
    <row r="31" spans="1:13" ht="21">
      <c r="A31" s="22">
        <v>2</v>
      </c>
      <c r="B31" s="21" t="s">
        <v>88</v>
      </c>
      <c r="C31" s="22" t="s">
        <v>1597</v>
      </c>
      <c r="D31" s="23" t="s">
        <v>89</v>
      </c>
      <c r="E31" s="24" t="s">
        <v>1521</v>
      </c>
      <c r="F31" s="22"/>
      <c r="G31" s="22"/>
      <c r="H31" s="22">
        <v>1</v>
      </c>
      <c r="I31" s="22"/>
      <c r="J31" s="22"/>
      <c r="K31" s="25">
        <v>78000</v>
      </c>
      <c r="L31" s="26" t="s">
        <v>1277</v>
      </c>
      <c r="M31" s="24" t="s">
        <v>2081</v>
      </c>
    </row>
    <row r="32" spans="1:13" ht="21">
      <c r="A32" s="22">
        <v>3</v>
      </c>
      <c r="B32" s="21" t="s">
        <v>87</v>
      </c>
      <c r="C32" s="22" t="s">
        <v>1598</v>
      </c>
      <c r="D32" s="23" t="s">
        <v>584</v>
      </c>
      <c r="E32" s="24" t="s">
        <v>1521</v>
      </c>
      <c r="F32" s="22"/>
      <c r="G32" s="22"/>
      <c r="H32" s="22">
        <v>1</v>
      </c>
      <c r="I32" s="22"/>
      <c r="J32" s="22"/>
      <c r="K32" s="25">
        <v>6800</v>
      </c>
      <c r="L32" s="26" t="s">
        <v>1277</v>
      </c>
      <c r="M32" s="24" t="s">
        <v>2081</v>
      </c>
    </row>
    <row r="33" spans="1:13" ht="21">
      <c r="A33" s="22">
        <v>4</v>
      </c>
      <c r="B33" s="21" t="s">
        <v>90</v>
      </c>
      <c r="C33" s="22" t="s">
        <v>1599</v>
      </c>
      <c r="D33" s="23" t="s">
        <v>91</v>
      </c>
      <c r="E33" s="24" t="s">
        <v>1521</v>
      </c>
      <c r="F33" s="22"/>
      <c r="G33" s="22"/>
      <c r="H33" s="22">
        <v>1</v>
      </c>
      <c r="I33" s="22"/>
      <c r="J33" s="22"/>
      <c r="K33" s="25">
        <v>2400</v>
      </c>
      <c r="L33" s="26" t="s">
        <v>1277</v>
      </c>
      <c r="M33" s="24" t="s">
        <v>2081</v>
      </c>
    </row>
    <row r="34" spans="1:13" ht="21">
      <c r="A34" s="22">
        <v>5</v>
      </c>
      <c r="B34" s="21" t="s">
        <v>90</v>
      </c>
      <c r="C34" s="22" t="s">
        <v>1262</v>
      </c>
      <c r="D34" s="23" t="s">
        <v>92</v>
      </c>
      <c r="E34" s="24" t="s">
        <v>1521</v>
      </c>
      <c r="F34" s="22"/>
      <c r="G34" s="22"/>
      <c r="H34" s="22">
        <v>1</v>
      </c>
      <c r="I34" s="22"/>
      <c r="J34" s="22"/>
      <c r="K34" s="25">
        <v>2400</v>
      </c>
      <c r="L34" s="26" t="s">
        <v>1277</v>
      </c>
      <c r="M34" s="24" t="s">
        <v>2081</v>
      </c>
    </row>
    <row r="35" spans="1:13" ht="21">
      <c r="A35" s="22">
        <v>6</v>
      </c>
      <c r="B35" s="21" t="s">
        <v>93</v>
      </c>
      <c r="C35" s="22" t="s">
        <v>1261</v>
      </c>
      <c r="D35" s="23" t="s">
        <v>94</v>
      </c>
      <c r="E35" s="24" t="s">
        <v>1521</v>
      </c>
      <c r="F35" s="22"/>
      <c r="G35" s="22"/>
      <c r="H35" s="22">
        <v>2</v>
      </c>
      <c r="I35" s="22">
        <v>2</v>
      </c>
      <c r="J35" s="22"/>
      <c r="K35" s="25">
        <v>4600</v>
      </c>
      <c r="L35" s="26" t="s">
        <v>665</v>
      </c>
      <c r="M35" s="24" t="s">
        <v>2081</v>
      </c>
    </row>
    <row r="36" spans="1:13" ht="21">
      <c r="A36" s="22">
        <v>7</v>
      </c>
      <c r="B36" s="21" t="s">
        <v>90</v>
      </c>
      <c r="C36" s="22" t="s">
        <v>1260</v>
      </c>
      <c r="D36" s="23" t="s">
        <v>94</v>
      </c>
      <c r="E36" s="24" t="s">
        <v>1521</v>
      </c>
      <c r="F36" s="22"/>
      <c r="G36" s="22"/>
      <c r="H36" s="22">
        <v>1</v>
      </c>
      <c r="I36" s="22">
        <v>1</v>
      </c>
      <c r="J36" s="22"/>
      <c r="K36" s="25">
        <v>2300</v>
      </c>
      <c r="L36" s="26" t="s">
        <v>665</v>
      </c>
      <c r="M36" s="24" t="s">
        <v>2081</v>
      </c>
    </row>
    <row r="37" spans="1:13" ht="21">
      <c r="A37" s="22">
        <v>8</v>
      </c>
      <c r="B37" s="21" t="s">
        <v>90</v>
      </c>
      <c r="C37" s="22" t="s">
        <v>1259</v>
      </c>
      <c r="D37" s="23" t="s">
        <v>95</v>
      </c>
      <c r="E37" s="24" t="s">
        <v>1521</v>
      </c>
      <c r="F37" s="22"/>
      <c r="G37" s="22"/>
      <c r="H37" s="22">
        <v>2</v>
      </c>
      <c r="I37" s="22">
        <v>2</v>
      </c>
      <c r="J37" s="22"/>
      <c r="K37" s="25">
        <v>1600</v>
      </c>
      <c r="L37" s="26" t="s">
        <v>665</v>
      </c>
      <c r="M37" s="24" t="s">
        <v>2081</v>
      </c>
    </row>
    <row r="38" spans="1:13" ht="21.75">
      <c r="A38" s="22">
        <v>9</v>
      </c>
      <c r="B38" s="70" t="s">
        <v>474</v>
      </c>
      <c r="C38" s="22" t="s">
        <v>475</v>
      </c>
      <c r="D38" s="72" t="s">
        <v>487</v>
      </c>
      <c r="E38" s="24" t="s">
        <v>1521</v>
      </c>
      <c r="F38" s="20"/>
      <c r="G38" s="20"/>
      <c r="H38" s="22">
        <v>1</v>
      </c>
      <c r="I38" s="20"/>
      <c r="J38" s="20"/>
      <c r="K38" s="73">
        <v>25620</v>
      </c>
      <c r="L38" s="26" t="s">
        <v>1277</v>
      </c>
      <c r="M38" s="24" t="s">
        <v>2081</v>
      </c>
    </row>
    <row r="39" spans="1:13" ht="21.75">
      <c r="A39" s="22">
        <v>10</v>
      </c>
      <c r="B39" s="70" t="s">
        <v>474</v>
      </c>
      <c r="C39" s="22" t="s">
        <v>476</v>
      </c>
      <c r="D39" s="72" t="s">
        <v>477</v>
      </c>
      <c r="E39" s="24" t="s">
        <v>1521</v>
      </c>
      <c r="F39" s="20"/>
      <c r="G39" s="20"/>
      <c r="H39" s="22">
        <v>1</v>
      </c>
      <c r="I39" s="20"/>
      <c r="J39" s="20"/>
      <c r="K39" s="73">
        <v>6590</v>
      </c>
      <c r="L39" s="26" t="s">
        <v>1277</v>
      </c>
      <c r="M39" s="24" t="s">
        <v>2081</v>
      </c>
    </row>
    <row r="40" spans="1:13" ht="21.75">
      <c r="A40" s="22">
        <v>11</v>
      </c>
      <c r="B40" s="70" t="s">
        <v>474</v>
      </c>
      <c r="C40" s="22" t="s">
        <v>478</v>
      </c>
      <c r="D40" s="72" t="s">
        <v>479</v>
      </c>
      <c r="E40" s="24" t="s">
        <v>1521</v>
      </c>
      <c r="F40" s="20"/>
      <c r="G40" s="20"/>
      <c r="H40" s="22">
        <v>1</v>
      </c>
      <c r="I40" s="20"/>
      <c r="J40" s="20"/>
      <c r="K40" s="73">
        <v>1500</v>
      </c>
      <c r="L40" s="26" t="s">
        <v>1277</v>
      </c>
      <c r="M40" s="24" t="s">
        <v>2081</v>
      </c>
    </row>
    <row r="41" spans="1:13" ht="21.75">
      <c r="A41" s="22">
        <v>12</v>
      </c>
      <c r="B41" s="70" t="s">
        <v>635</v>
      </c>
      <c r="C41" s="22" t="s">
        <v>636</v>
      </c>
      <c r="D41" s="72" t="s">
        <v>637</v>
      </c>
      <c r="E41" s="24" t="s">
        <v>1521</v>
      </c>
      <c r="F41" s="20"/>
      <c r="G41" s="20"/>
      <c r="H41" s="22">
        <v>1</v>
      </c>
      <c r="I41" s="20"/>
      <c r="J41" s="20"/>
      <c r="K41" s="73">
        <v>45000</v>
      </c>
      <c r="L41" s="26" t="s">
        <v>1277</v>
      </c>
      <c r="M41" s="24" t="s">
        <v>2081</v>
      </c>
    </row>
    <row r="42" spans="1:13" ht="21.75">
      <c r="A42" s="22">
        <v>13</v>
      </c>
      <c r="B42" s="70" t="s">
        <v>638</v>
      </c>
      <c r="C42" s="22" t="s">
        <v>639</v>
      </c>
      <c r="D42" s="72" t="s">
        <v>487</v>
      </c>
      <c r="E42" s="24" t="s">
        <v>1521</v>
      </c>
      <c r="F42" s="20"/>
      <c r="G42" s="20"/>
      <c r="H42" s="22">
        <v>5</v>
      </c>
      <c r="I42" s="20"/>
      <c r="J42" s="20"/>
      <c r="K42" s="73">
        <v>70000</v>
      </c>
      <c r="L42" s="26" t="s">
        <v>1277</v>
      </c>
      <c r="M42" s="24" t="s">
        <v>2081</v>
      </c>
    </row>
    <row r="43" spans="1:13" ht="21.75">
      <c r="A43" s="22">
        <v>14</v>
      </c>
      <c r="B43" s="70" t="s">
        <v>2658</v>
      </c>
      <c r="C43" s="71" t="s">
        <v>2659</v>
      </c>
      <c r="D43" s="72" t="s">
        <v>2660</v>
      </c>
      <c r="E43" s="71" t="s">
        <v>1521</v>
      </c>
      <c r="F43" s="20"/>
      <c r="G43" s="20"/>
      <c r="H43" s="71">
        <v>1</v>
      </c>
      <c r="I43" s="20">
        <v>1</v>
      </c>
      <c r="J43" s="20"/>
      <c r="K43" s="83">
        <v>1990</v>
      </c>
      <c r="L43" s="22" t="s">
        <v>665</v>
      </c>
      <c r="M43" s="24" t="s">
        <v>198</v>
      </c>
    </row>
    <row r="44" spans="1:13" ht="21.75">
      <c r="A44" s="22">
        <v>15</v>
      </c>
      <c r="B44" s="70" t="s">
        <v>461</v>
      </c>
      <c r="C44" s="71" t="s">
        <v>2428</v>
      </c>
      <c r="D44" s="72" t="s">
        <v>2431</v>
      </c>
      <c r="E44" s="71" t="s">
        <v>1521</v>
      </c>
      <c r="F44" s="20"/>
      <c r="G44" s="20"/>
      <c r="H44" s="71">
        <v>1</v>
      </c>
      <c r="I44" s="20"/>
      <c r="J44" s="20"/>
      <c r="K44" s="83">
        <v>3000</v>
      </c>
      <c r="L44" s="22" t="s">
        <v>1277</v>
      </c>
      <c r="M44" s="161" t="s">
        <v>2081</v>
      </c>
    </row>
    <row r="45" spans="1:13" ht="21.75">
      <c r="A45" s="22">
        <v>15</v>
      </c>
      <c r="B45" s="70" t="s">
        <v>461</v>
      </c>
      <c r="C45" s="71" t="s">
        <v>2429</v>
      </c>
      <c r="D45" s="72" t="s">
        <v>2430</v>
      </c>
      <c r="E45" s="71" t="s">
        <v>1521</v>
      </c>
      <c r="F45" s="20"/>
      <c r="G45" s="20"/>
      <c r="H45" s="71">
        <v>1</v>
      </c>
      <c r="I45" s="20"/>
      <c r="J45" s="20"/>
      <c r="K45" s="83">
        <v>1500</v>
      </c>
      <c r="L45" s="22" t="s">
        <v>1277</v>
      </c>
      <c r="M45" s="161" t="s">
        <v>2081</v>
      </c>
    </row>
    <row r="46" spans="1:13" ht="21.75">
      <c r="A46" s="22">
        <v>16</v>
      </c>
      <c r="B46" s="70" t="s">
        <v>461</v>
      </c>
      <c r="C46" s="71" t="s">
        <v>2432</v>
      </c>
      <c r="D46" s="72" t="s">
        <v>2433</v>
      </c>
      <c r="E46" s="71" t="s">
        <v>1521</v>
      </c>
      <c r="F46" s="20"/>
      <c r="G46" s="20"/>
      <c r="H46" s="71">
        <v>1</v>
      </c>
      <c r="I46" s="20"/>
      <c r="J46" s="20"/>
      <c r="K46" s="83">
        <v>800</v>
      </c>
      <c r="L46" s="22" t="s">
        <v>1277</v>
      </c>
      <c r="M46" s="161" t="s">
        <v>2081</v>
      </c>
    </row>
    <row r="47" spans="1:13" ht="21.75">
      <c r="A47" s="22">
        <v>17</v>
      </c>
      <c r="B47" s="70" t="s">
        <v>461</v>
      </c>
      <c r="C47" s="71" t="s">
        <v>2434</v>
      </c>
      <c r="D47" s="72" t="s">
        <v>2435</v>
      </c>
      <c r="E47" s="71" t="s">
        <v>1521</v>
      </c>
      <c r="F47" s="20"/>
      <c r="G47" s="20"/>
      <c r="H47" s="71">
        <v>1</v>
      </c>
      <c r="I47" s="20"/>
      <c r="J47" s="20"/>
      <c r="K47" s="83">
        <v>3800</v>
      </c>
      <c r="L47" s="22" t="s">
        <v>1277</v>
      </c>
      <c r="M47" s="161" t="s">
        <v>2081</v>
      </c>
    </row>
    <row r="48" spans="1:13" ht="21.75">
      <c r="A48" s="22">
        <v>18</v>
      </c>
      <c r="B48" s="70" t="s">
        <v>2028</v>
      </c>
      <c r="C48" s="71"/>
      <c r="D48" s="72"/>
      <c r="E48" s="71"/>
      <c r="F48" s="20"/>
      <c r="G48" s="20"/>
      <c r="H48" s="71"/>
      <c r="I48" s="20"/>
      <c r="J48" s="20"/>
      <c r="K48" s="83"/>
      <c r="L48" s="22"/>
      <c r="M48" s="154"/>
    </row>
    <row r="49" spans="1:13" ht="21.75">
      <c r="A49" s="22"/>
      <c r="B49" s="70"/>
      <c r="C49" s="71"/>
      <c r="D49" s="72"/>
      <c r="E49" s="71"/>
      <c r="F49" s="20"/>
      <c r="G49" s="20"/>
      <c r="H49" s="71"/>
      <c r="I49" s="20"/>
      <c r="J49" s="20"/>
      <c r="K49" s="83"/>
      <c r="L49" s="22"/>
      <c r="M49" s="154"/>
    </row>
    <row r="50" spans="1:13" ht="21.75">
      <c r="A50" s="22"/>
      <c r="B50" s="70"/>
      <c r="C50" s="71"/>
      <c r="D50" s="72"/>
      <c r="E50" s="71"/>
      <c r="F50" s="20"/>
      <c r="G50" s="20"/>
      <c r="H50" s="71"/>
      <c r="I50" s="20"/>
      <c r="J50" s="20"/>
      <c r="K50" s="83"/>
      <c r="L50" s="22"/>
      <c r="M50" s="154"/>
    </row>
    <row r="51" spans="1:13" ht="23.25">
      <c r="A51" s="255" t="s">
        <v>1647</v>
      </c>
      <c r="B51" s="255"/>
      <c r="C51" s="255"/>
      <c r="D51" s="255"/>
      <c r="E51" s="255"/>
      <c r="F51" s="255"/>
      <c r="G51" s="255"/>
      <c r="H51" s="255"/>
      <c r="I51" s="255"/>
      <c r="J51" s="255"/>
      <c r="K51" s="255"/>
      <c r="L51" s="255"/>
      <c r="M51" s="255"/>
    </row>
    <row r="52" spans="1:13" ht="23.25">
      <c r="A52" s="254" t="s">
        <v>463</v>
      </c>
      <c r="B52" s="254"/>
      <c r="C52" s="254"/>
      <c r="D52" s="254"/>
      <c r="E52" s="254"/>
      <c r="F52" s="254"/>
      <c r="G52" s="254"/>
      <c r="H52" s="254"/>
      <c r="I52" s="254"/>
      <c r="J52" s="254"/>
      <c r="K52" s="254"/>
      <c r="L52" s="254"/>
      <c r="M52" s="254"/>
    </row>
    <row r="53" spans="1:13" ht="21">
      <c r="A53" s="230" t="s">
        <v>10</v>
      </c>
      <c r="B53" s="230" t="s">
        <v>11</v>
      </c>
      <c r="C53" s="230" t="s">
        <v>12</v>
      </c>
      <c r="D53" s="230" t="s">
        <v>13</v>
      </c>
      <c r="E53" s="232" t="s">
        <v>14</v>
      </c>
      <c r="F53" s="232" t="s">
        <v>15</v>
      </c>
      <c r="G53" s="232" t="s">
        <v>16</v>
      </c>
      <c r="H53" s="228" t="s">
        <v>9</v>
      </c>
      <c r="I53" s="229"/>
      <c r="J53" s="230" t="s">
        <v>19</v>
      </c>
      <c r="K53" s="230" t="s">
        <v>20</v>
      </c>
      <c r="L53" s="230" t="s">
        <v>1264</v>
      </c>
      <c r="M53" s="230" t="s">
        <v>2592</v>
      </c>
    </row>
    <row r="54" spans="1:13" ht="67.5" customHeight="1">
      <c r="A54" s="224"/>
      <c r="B54" s="224"/>
      <c r="C54" s="224"/>
      <c r="D54" s="223"/>
      <c r="E54" s="224"/>
      <c r="F54" s="223"/>
      <c r="G54" s="223"/>
      <c r="H54" s="167" t="s">
        <v>17</v>
      </c>
      <c r="I54" s="167" t="s">
        <v>18</v>
      </c>
      <c r="J54" s="223"/>
      <c r="K54" s="223"/>
      <c r="L54" s="224"/>
      <c r="M54" s="224"/>
    </row>
    <row r="55" spans="1:13" ht="21">
      <c r="A55" s="22">
        <v>1</v>
      </c>
      <c r="B55" s="21" t="s">
        <v>23</v>
      </c>
      <c r="C55" s="22" t="s">
        <v>1253</v>
      </c>
      <c r="D55" s="23" t="s">
        <v>102</v>
      </c>
      <c r="E55" s="24" t="s">
        <v>1263</v>
      </c>
      <c r="F55" s="22"/>
      <c r="G55" s="22"/>
      <c r="H55" s="22">
        <v>5</v>
      </c>
      <c r="I55" s="22"/>
      <c r="J55" s="22"/>
      <c r="K55" s="41">
        <v>15000</v>
      </c>
      <c r="L55" s="26" t="s">
        <v>1277</v>
      </c>
      <c r="M55" s="24" t="s">
        <v>1637</v>
      </c>
    </row>
    <row r="56" spans="1:13" ht="21">
      <c r="A56" s="22">
        <v>2</v>
      </c>
      <c r="B56" s="21" t="s">
        <v>1717</v>
      </c>
      <c r="C56" s="22" t="s">
        <v>1252</v>
      </c>
      <c r="D56" s="23" t="s">
        <v>103</v>
      </c>
      <c r="E56" s="24" t="s">
        <v>1263</v>
      </c>
      <c r="F56" s="22"/>
      <c r="G56" s="22"/>
      <c r="H56" s="22">
        <v>3</v>
      </c>
      <c r="I56" s="22"/>
      <c r="J56" s="22"/>
      <c r="K56" s="41">
        <v>24000</v>
      </c>
      <c r="L56" s="26" t="s">
        <v>1277</v>
      </c>
      <c r="M56" s="24" t="s">
        <v>1637</v>
      </c>
    </row>
    <row r="57" spans="1:13" ht="21">
      <c r="A57" s="22">
        <v>3</v>
      </c>
      <c r="B57" s="21" t="s">
        <v>1511</v>
      </c>
      <c r="C57" s="22" t="s">
        <v>1251</v>
      </c>
      <c r="D57" s="23" t="s">
        <v>1848</v>
      </c>
      <c r="E57" s="24" t="s">
        <v>1263</v>
      </c>
      <c r="F57" s="22"/>
      <c r="G57" s="22"/>
      <c r="H57" s="22">
        <v>7</v>
      </c>
      <c r="I57" s="22"/>
      <c r="J57" s="22"/>
      <c r="K57" s="41">
        <v>10500</v>
      </c>
      <c r="L57" s="26" t="s">
        <v>1277</v>
      </c>
      <c r="M57" s="24" t="s">
        <v>1637</v>
      </c>
    </row>
    <row r="58" spans="1:13" ht="21">
      <c r="A58" s="22">
        <v>4</v>
      </c>
      <c r="B58" s="21" t="s">
        <v>104</v>
      </c>
      <c r="C58" s="22" t="s">
        <v>1250</v>
      </c>
      <c r="D58" s="23" t="s">
        <v>494</v>
      </c>
      <c r="E58" s="24" t="s">
        <v>1521</v>
      </c>
      <c r="F58" s="22"/>
      <c r="G58" s="22"/>
      <c r="H58" s="22">
        <v>1</v>
      </c>
      <c r="I58" s="22"/>
      <c r="J58" s="22"/>
      <c r="K58" s="41">
        <v>23600</v>
      </c>
      <c r="L58" s="26" t="s">
        <v>1277</v>
      </c>
      <c r="M58" s="24" t="s">
        <v>1637</v>
      </c>
    </row>
    <row r="59" spans="1:13" ht="21">
      <c r="A59" s="22">
        <v>5</v>
      </c>
      <c r="B59" s="21" t="s">
        <v>33</v>
      </c>
      <c r="C59" s="22" t="s">
        <v>1249</v>
      </c>
      <c r="D59" s="23" t="s">
        <v>105</v>
      </c>
      <c r="E59" s="24" t="s">
        <v>1263</v>
      </c>
      <c r="F59" s="22"/>
      <c r="G59" s="22"/>
      <c r="H59" s="22">
        <v>4</v>
      </c>
      <c r="I59" s="22"/>
      <c r="J59" s="22"/>
      <c r="K59" s="41">
        <v>50000</v>
      </c>
      <c r="L59" s="26" t="s">
        <v>1277</v>
      </c>
      <c r="M59" s="24" t="s">
        <v>1637</v>
      </c>
    </row>
    <row r="60" spans="1:13" ht="21">
      <c r="A60" s="22">
        <v>6</v>
      </c>
      <c r="B60" s="21" t="s">
        <v>1559</v>
      </c>
      <c r="C60" s="22" t="s">
        <v>1248</v>
      </c>
      <c r="D60" s="23" t="s">
        <v>105</v>
      </c>
      <c r="E60" s="24" t="s">
        <v>1263</v>
      </c>
      <c r="F60" s="22"/>
      <c r="G60" s="22"/>
      <c r="H60" s="22">
        <v>1</v>
      </c>
      <c r="I60" s="22"/>
      <c r="J60" s="22"/>
      <c r="K60" s="41">
        <v>15000</v>
      </c>
      <c r="L60" s="26" t="s">
        <v>1277</v>
      </c>
      <c r="M60" s="24" t="s">
        <v>1637</v>
      </c>
    </row>
    <row r="61" spans="1:13" ht="21">
      <c r="A61" s="22">
        <v>7</v>
      </c>
      <c r="B61" s="21" t="s">
        <v>33</v>
      </c>
      <c r="C61" s="22" t="s">
        <v>1247</v>
      </c>
      <c r="D61" s="23" t="s">
        <v>1526</v>
      </c>
      <c r="E61" s="24" t="s">
        <v>1263</v>
      </c>
      <c r="F61" s="22"/>
      <c r="G61" s="22"/>
      <c r="H61" s="22">
        <v>4</v>
      </c>
      <c r="I61" s="22"/>
      <c r="J61" s="22"/>
      <c r="K61" s="41">
        <v>60000</v>
      </c>
      <c r="L61" s="26" t="s">
        <v>1277</v>
      </c>
      <c r="M61" s="24" t="s">
        <v>1637</v>
      </c>
    </row>
    <row r="62" spans="1:13" ht="21">
      <c r="A62" s="22">
        <v>8</v>
      </c>
      <c r="B62" s="21" t="s">
        <v>33</v>
      </c>
      <c r="C62" s="22" t="s">
        <v>1246</v>
      </c>
      <c r="D62" s="23" t="s">
        <v>1526</v>
      </c>
      <c r="E62" s="24" t="s">
        <v>1263</v>
      </c>
      <c r="F62" s="22"/>
      <c r="G62" s="22"/>
      <c r="H62" s="22">
        <v>4</v>
      </c>
      <c r="I62" s="22"/>
      <c r="J62" s="22"/>
      <c r="K62" s="41">
        <v>6400</v>
      </c>
      <c r="L62" s="26" t="s">
        <v>1277</v>
      </c>
      <c r="M62" s="24" t="s">
        <v>1637</v>
      </c>
    </row>
    <row r="63" spans="1:13" ht="21">
      <c r="A63" s="22">
        <v>9</v>
      </c>
      <c r="B63" s="21" t="s">
        <v>23</v>
      </c>
      <c r="C63" s="22" t="s">
        <v>1245</v>
      </c>
      <c r="D63" s="23" t="s">
        <v>32</v>
      </c>
      <c r="E63" s="24" t="s">
        <v>1263</v>
      </c>
      <c r="F63" s="22"/>
      <c r="G63" s="22"/>
      <c r="H63" s="22">
        <v>6</v>
      </c>
      <c r="I63" s="22"/>
      <c r="J63" s="22"/>
      <c r="K63" s="41">
        <v>6000</v>
      </c>
      <c r="L63" s="26" t="s">
        <v>1277</v>
      </c>
      <c r="M63" s="24" t="s">
        <v>1637</v>
      </c>
    </row>
    <row r="64" spans="1:13" ht="21">
      <c r="A64" s="22">
        <v>10</v>
      </c>
      <c r="B64" s="21" t="s">
        <v>33</v>
      </c>
      <c r="C64" s="22" t="s">
        <v>1244</v>
      </c>
      <c r="D64" s="23" t="s">
        <v>154</v>
      </c>
      <c r="E64" s="24" t="s">
        <v>1263</v>
      </c>
      <c r="F64" s="22"/>
      <c r="G64" s="22"/>
      <c r="H64" s="22">
        <v>1</v>
      </c>
      <c r="I64" s="22"/>
      <c r="J64" s="22"/>
      <c r="K64" s="41">
        <v>12600</v>
      </c>
      <c r="L64" s="26" t="s">
        <v>1277</v>
      </c>
      <c r="M64" s="24" t="s">
        <v>1637</v>
      </c>
    </row>
    <row r="65" spans="1:13" ht="21">
      <c r="A65" s="22">
        <v>11</v>
      </c>
      <c r="B65" s="21" t="s">
        <v>145</v>
      </c>
      <c r="C65" s="22" t="s">
        <v>1243</v>
      </c>
      <c r="D65" s="23" t="s">
        <v>2546</v>
      </c>
      <c r="E65" s="24" t="s">
        <v>1263</v>
      </c>
      <c r="F65" s="22"/>
      <c r="G65" s="22"/>
      <c r="H65" s="22">
        <v>1</v>
      </c>
      <c r="I65" s="22"/>
      <c r="J65" s="22"/>
      <c r="K65" s="41">
        <v>15000</v>
      </c>
      <c r="L65" s="26" t="s">
        <v>1277</v>
      </c>
      <c r="M65" s="24" t="s">
        <v>1637</v>
      </c>
    </row>
    <row r="66" spans="1:13" ht="21">
      <c r="A66" s="22">
        <v>12</v>
      </c>
      <c r="B66" s="21" t="s">
        <v>108</v>
      </c>
      <c r="C66" s="22" t="s">
        <v>1240</v>
      </c>
      <c r="D66" s="23" t="s">
        <v>109</v>
      </c>
      <c r="E66" s="24" t="s">
        <v>1263</v>
      </c>
      <c r="F66" s="22"/>
      <c r="G66" s="22"/>
      <c r="H66" s="22">
        <v>1</v>
      </c>
      <c r="I66" s="22"/>
      <c r="J66" s="22"/>
      <c r="K66" s="41">
        <v>1150000</v>
      </c>
      <c r="L66" s="26" t="s">
        <v>1277</v>
      </c>
      <c r="M66" s="24" t="s">
        <v>1637</v>
      </c>
    </row>
    <row r="67" spans="1:13" ht="21">
      <c r="A67" s="22">
        <v>13</v>
      </c>
      <c r="B67" s="21" t="s">
        <v>110</v>
      </c>
      <c r="C67" s="22" t="s">
        <v>1239</v>
      </c>
      <c r="D67" s="23" t="s">
        <v>111</v>
      </c>
      <c r="E67" s="24" t="s">
        <v>1263</v>
      </c>
      <c r="F67" s="22"/>
      <c r="G67" s="22"/>
      <c r="H67" s="22">
        <v>1</v>
      </c>
      <c r="I67" s="22"/>
      <c r="J67" s="22"/>
      <c r="K67" s="41">
        <v>746860</v>
      </c>
      <c r="L67" s="26" t="s">
        <v>1277</v>
      </c>
      <c r="M67" s="24" t="s">
        <v>1637</v>
      </c>
    </row>
    <row r="68" spans="1:13" ht="21">
      <c r="A68" s="22">
        <v>14</v>
      </c>
      <c r="B68" s="21" t="s">
        <v>316</v>
      </c>
      <c r="C68" s="22" t="s">
        <v>1238</v>
      </c>
      <c r="D68" s="23" t="s">
        <v>324</v>
      </c>
      <c r="E68" s="24" t="s">
        <v>1263</v>
      </c>
      <c r="F68" s="22"/>
      <c r="G68" s="22"/>
      <c r="H68" s="22">
        <v>2</v>
      </c>
      <c r="I68" s="22"/>
      <c r="J68" s="22"/>
      <c r="K68" s="41" t="s">
        <v>50</v>
      </c>
      <c r="L68" s="26" t="s">
        <v>1277</v>
      </c>
      <c r="M68" s="24" t="s">
        <v>1637</v>
      </c>
    </row>
    <row r="69" spans="1:13" ht="21">
      <c r="A69" s="22">
        <v>15</v>
      </c>
      <c r="B69" s="21" t="s">
        <v>112</v>
      </c>
      <c r="C69" s="22" t="s">
        <v>1237</v>
      </c>
      <c r="D69" s="23" t="s">
        <v>113</v>
      </c>
      <c r="E69" s="24" t="s">
        <v>1263</v>
      </c>
      <c r="F69" s="22"/>
      <c r="G69" s="22"/>
      <c r="H69" s="22">
        <v>1</v>
      </c>
      <c r="I69" s="22"/>
      <c r="J69" s="22"/>
      <c r="K69" s="41" t="s">
        <v>51</v>
      </c>
      <c r="L69" s="26" t="s">
        <v>1277</v>
      </c>
      <c r="M69" s="24" t="s">
        <v>1637</v>
      </c>
    </row>
    <row r="70" spans="1:13" ht="21">
      <c r="A70" s="22">
        <v>16</v>
      </c>
      <c r="B70" s="21" t="s">
        <v>316</v>
      </c>
      <c r="C70" s="22" t="s">
        <v>1236</v>
      </c>
      <c r="D70" s="23" t="s">
        <v>114</v>
      </c>
      <c r="E70" s="24" t="s">
        <v>1263</v>
      </c>
      <c r="F70" s="22"/>
      <c r="G70" s="22"/>
      <c r="H70" s="22">
        <v>2</v>
      </c>
      <c r="I70" s="22"/>
      <c r="J70" s="22"/>
      <c r="K70" s="41" t="s">
        <v>51</v>
      </c>
      <c r="L70" s="26" t="s">
        <v>1277</v>
      </c>
      <c r="M70" s="24" t="s">
        <v>1637</v>
      </c>
    </row>
    <row r="71" spans="1:13" ht="21">
      <c r="A71" s="22">
        <v>17</v>
      </c>
      <c r="B71" s="21" t="s">
        <v>23</v>
      </c>
      <c r="C71" s="22" t="s">
        <v>1235</v>
      </c>
      <c r="D71" s="23" t="s">
        <v>1678</v>
      </c>
      <c r="E71" s="24" t="s">
        <v>1263</v>
      </c>
      <c r="F71" s="22"/>
      <c r="G71" s="22"/>
      <c r="H71" s="22">
        <v>1</v>
      </c>
      <c r="I71" s="22"/>
      <c r="J71" s="22"/>
      <c r="K71" s="41">
        <v>30000</v>
      </c>
      <c r="L71" s="26" t="s">
        <v>1277</v>
      </c>
      <c r="M71" s="24" t="s">
        <v>1637</v>
      </c>
    </row>
    <row r="72" spans="1:13" ht="21">
      <c r="A72" s="22">
        <v>18</v>
      </c>
      <c r="B72" s="21" t="s">
        <v>1713</v>
      </c>
      <c r="C72" s="22" t="s">
        <v>1234</v>
      </c>
      <c r="D72" s="23" t="s">
        <v>115</v>
      </c>
      <c r="E72" s="24" t="s">
        <v>1263</v>
      </c>
      <c r="F72" s="22"/>
      <c r="G72" s="22"/>
      <c r="H72" s="22">
        <v>1</v>
      </c>
      <c r="I72" s="22"/>
      <c r="J72" s="22"/>
      <c r="K72" s="41">
        <v>30000</v>
      </c>
      <c r="L72" s="26" t="s">
        <v>1277</v>
      </c>
      <c r="M72" s="24" t="s">
        <v>1637</v>
      </c>
    </row>
    <row r="73" spans="1:13" ht="21">
      <c r="A73" s="22">
        <v>19</v>
      </c>
      <c r="B73" s="21" t="s">
        <v>1713</v>
      </c>
      <c r="C73" s="22" t="s">
        <v>1233</v>
      </c>
      <c r="D73" s="23" t="s">
        <v>116</v>
      </c>
      <c r="E73" s="24" t="s">
        <v>1263</v>
      </c>
      <c r="F73" s="22"/>
      <c r="G73" s="22"/>
      <c r="H73" s="22">
        <v>5</v>
      </c>
      <c r="I73" s="22"/>
      <c r="J73" s="22"/>
      <c r="K73" s="41">
        <v>63000</v>
      </c>
      <c r="L73" s="26" t="s">
        <v>1277</v>
      </c>
      <c r="M73" s="24" t="s">
        <v>1637</v>
      </c>
    </row>
    <row r="74" spans="1:13" ht="21">
      <c r="A74" s="22">
        <v>20</v>
      </c>
      <c r="B74" s="21" t="s">
        <v>2352</v>
      </c>
      <c r="C74" s="22" t="s">
        <v>1232</v>
      </c>
      <c r="D74" s="23" t="s">
        <v>117</v>
      </c>
      <c r="E74" s="24" t="s">
        <v>1521</v>
      </c>
      <c r="F74" s="22"/>
      <c r="G74" s="22"/>
      <c r="H74" s="22">
        <v>2</v>
      </c>
      <c r="I74" s="22"/>
      <c r="J74" s="22"/>
      <c r="K74" s="41">
        <v>7600</v>
      </c>
      <c r="L74" s="26" t="s">
        <v>1277</v>
      </c>
      <c r="M74" s="24" t="s">
        <v>1637</v>
      </c>
    </row>
    <row r="75" spans="1:13" ht="21">
      <c r="A75" s="22">
        <v>21</v>
      </c>
      <c r="B75" s="21" t="s">
        <v>1338</v>
      </c>
      <c r="C75" s="22" t="s">
        <v>1231</v>
      </c>
      <c r="D75" s="23" t="s">
        <v>118</v>
      </c>
      <c r="E75" s="24" t="s">
        <v>1263</v>
      </c>
      <c r="F75" s="22"/>
      <c r="G75" s="22"/>
      <c r="H75" s="22">
        <v>1</v>
      </c>
      <c r="I75" s="22"/>
      <c r="J75" s="22"/>
      <c r="K75" s="41">
        <v>20000</v>
      </c>
      <c r="L75" s="26" t="s">
        <v>1277</v>
      </c>
      <c r="M75" s="24" t="s">
        <v>1637</v>
      </c>
    </row>
    <row r="76" spans="1:13" ht="21">
      <c r="A76" s="22">
        <v>22</v>
      </c>
      <c r="B76" s="21" t="s">
        <v>119</v>
      </c>
      <c r="C76" s="22" t="s">
        <v>1230</v>
      </c>
      <c r="D76" s="23" t="s">
        <v>120</v>
      </c>
      <c r="E76" s="24" t="s">
        <v>1263</v>
      </c>
      <c r="F76" s="22"/>
      <c r="G76" s="22"/>
      <c r="H76" s="22">
        <v>1</v>
      </c>
      <c r="I76" s="22"/>
      <c r="J76" s="22"/>
      <c r="K76" s="41">
        <v>445000</v>
      </c>
      <c r="L76" s="26" t="s">
        <v>1277</v>
      </c>
      <c r="M76" s="24" t="s">
        <v>1637</v>
      </c>
    </row>
    <row r="77" spans="1:13" ht="21">
      <c r="A77" s="22">
        <v>23</v>
      </c>
      <c r="B77" s="21" t="s">
        <v>577</v>
      </c>
      <c r="C77" s="22" t="s">
        <v>1229</v>
      </c>
      <c r="D77" s="23" t="s">
        <v>121</v>
      </c>
      <c r="E77" s="24" t="s">
        <v>1263</v>
      </c>
      <c r="F77" s="22"/>
      <c r="G77" s="22"/>
      <c r="H77" s="22">
        <v>1</v>
      </c>
      <c r="I77" s="22"/>
      <c r="J77" s="22"/>
      <c r="K77" s="41">
        <v>185000</v>
      </c>
      <c r="L77" s="26" t="s">
        <v>1277</v>
      </c>
      <c r="M77" s="24" t="s">
        <v>1637</v>
      </c>
    </row>
    <row r="78" spans="1:13" ht="21">
      <c r="A78" s="22">
        <v>24</v>
      </c>
      <c r="B78" s="21" t="s">
        <v>122</v>
      </c>
      <c r="C78" s="22" t="s">
        <v>1228</v>
      </c>
      <c r="D78" s="23" t="s">
        <v>579</v>
      </c>
      <c r="E78" s="24" t="s">
        <v>1263</v>
      </c>
      <c r="F78" s="22"/>
      <c r="G78" s="22"/>
      <c r="H78" s="22">
        <v>1</v>
      </c>
      <c r="I78" s="22"/>
      <c r="J78" s="22"/>
      <c r="K78" s="41">
        <v>660000</v>
      </c>
      <c r="L78" s="26" t="s">
        <v>1277</v>
      </c>
      <c r="M78" s="24" t="s">
        <v>1637</v>
      </c>
    </row>
    <row r="79" spans="1:13" ht="21">
      <c r="A79" s="22">
        <v>25</v>
      </c>
      <c r="B79" s="21" t="s">
        <v>123</v>
      </c>
      <c r="C79" s="22" t="s">
        <v>1227</v>
      </c>
      <c r="D79" s="23" t="s">
        <v>124</v>
      </c>
      <c r="E79" s="24" t="s">
        <v>1263</v>
      </c>
      <c r="F79" s="22"/>
      <c r="G79" s="22"/>
      <c r="H79" s="22">
        <v>1</v>
      </c>
      <c r="I79" s="22"/>
      <c r="J79" s="22"/>
      <c r="K79" s="41">
        <v>306000</v>
      </c>
      <c r="L79" s="26" t="s">
        <v>1277</v>
      </c>
      <c r="M79" s="24" t="s">
        <v>1637</v>
      </c>
    </row>
    <row r="80" spans="1:13" ht="21">
      <c r="A80" s="22">
        <v>26</v>
      </c>
      <c r="B80" s="21" t="s">
        <v>125</v>
      </c>
      <c r="C80" s="22" t="s">
        <v>2530</v>
      </c>
      <c r="D80" s="23" t="s">
        <v>126</v>
      </c>
      <c r="E80" s="24" t="s">
        <v>1521</v>
      </c>
      <c r="F80" s="22"/>
      <c r="G80" s="22"/>
      <c r="H80" s="22">
        <v>20</v>
      </c>
      <c r="I80" s="22"/>
      <c r="J80" s="22"/>
      <c r="K80" s="41">
        <v>30000</v>
      </c>
      <c r="L80" s="26" t="s">
        <v>1277</v>
      </c>
      <c r="M80" s="24" t="s">
        <v>1637</v>
      </c>
    </row>
    <row r="81" spans="1:13" ht="21">
      <c r="A81" s="22">
        <v>27</v>
      </c>
      <c r="B81" s="21" t="s">
        <v>841</v>
      </c>
      <c r="C81" s="22" t="s">
        <v>842</v>
      </c>
      <c r="D81" s="158" t="s">
        <v>843</v>
      </c>
      <c r="E81" s="24" t="s">
        <v>1263</v>
      </c>
      <c r="F81" s="22"/>
      <c r="G81" s="22"/>
      <c r="H81" s="22">
        <v>1</v>
      </c>
      <c r="I81" s="22"/>
      <c r="J81" s="22"/>
      <c r="K81" s="41">
        <v>640000</v>
      </c>
      <c r="L81" s="26" t="s">
        <v>1277</v>
      </c>
      <c r="M81" s="24" t="s">
        <v>1637</v>
      </c>
    </row>
    <row r="82" spans="1:13" ht="21">
      <c r="A82" s="22">
        <v>28</v>
      </c>
      <c r="B82" s="21" t="s">
        <v>1319</v>
      </c>
      <c r="C82" s="22" t="s">
        <v>1320</v>
      </c>
      <c r="D82" s="158" t="s">
        <v>1321</v>
      </c>
      <c r="E82" s="24" t="s">
        <v>1263</v>
      </c>
      <c r="F82" s="22"/>
      <c r="G82" s="22"/>
      <c r="H82" s="22">
        <v>1</v>
      </c>
      <c r="I82" s="22"/>
      <c r="J82" s="22"/>
      <c r="K82" s="41">
        <v>589000</v>
      </c>
      <c r="L82" s="26" t="s">
        <v>1277</v>
      </c>
      <c r="M82" s="161" t="s">
        <v>1637</v>
      </c>
    </row>
    <row r="83" spans="1:13" ht="21">
      <c r="A83" s="22">
        <v>29</v>
      </c>
      <c r="B83" s="21" t="s">
        <v>2649</v>
      </c>
      <c r="C83" s="22" t="s">
        <v>2377</v>
      </c>
      <c r="D83" s="23" t="s">
        <v>2654</v>
      </c>
      <c r="E83" s="24" t="s">
        <v>1521</v>
      </c>
      <c r="F83" s="22"/>
      <c r="G83" s="22"/>
      <c r="H83" s="22">
        <v>1</v>
      </c>
      <c r="I83" s="22"/>
      <c r="J83" s="22"/>
      <c r="K83" s="165">
        <v>4161.25</v>
      </c>
      <c r="L83" s="26" t="s">
        <v>1277</v>
      </c>
      <c r="M83" s="161" t="s">
        <v>1637</v>
      </c>
    </row>
    <row r="84" spans="1:13" ht="21">
      <c r="A84" s="22">
        <v>30</v>
      </c>
      <c r="B84" s="21" t="s">
        <v>2689</v>
      </c>
      <c r="C84" s="22" t="s">
        <v>2690</v>
      </c>
      <c r="D84" s="23" t="s">
        <v>2691</v>
      </c>
      <c r="E84" s="24" t="s">
        <v>1179</v>
      </c>
      <c r="F84" s="22"/>
      <c r="G84" s="22"/>
      <c r="H84" s="22">
        <v>1</v>
      </c>
      <c r="I84" s="22"/>
      <c r="J84" s="22"/>
      <c r="K84" s="41">
        <v>287335</v>
      </c>
      <c r="L84" s="26" t="s">
        <v>1277</v>
      </c>
      <c r="M84" s="161" t="s">
        <v>1637</v>
      </c>
    </row>
    <row r="85" spans="1:13" ht="21">
      <c r="A85" s="22">
        <v>31</v>
      </c>
      <c r="B85" s="21" t="s">
        <v>393</v>
      </c>
      <c r="C85" s="22" t="s">
        <v>394</v>
      </c>
      <c r="D85" s="23" t="s">
        <v>1095</v>
      </c>
      <c r="E85" s="24" t="s">
        <v>1521</v>
      </c>
      <c r="F85" s="22"/>
      <c r="G85" s="22"/>
      <c r="H85" s="22">
        <v>1</v>
      </c>
      <c r="I85" s="22"/>
      <c r="J85" s="22"/>
      <c r="K85" s="41">
        <v>40000</v>
      </c>
      <c r="L85" s="26" t="s">
        <v>1277</v>
      </c>
      <c r="M85" s="161" t="s">
        <v>1637</v>
      </c>
    </row>
    <row r="86" spans="1:13" ht="21">
      <c r="A86" s="22"/>
      <c r="B86" s="21"/>
      <c r="C86" s="22"/>
      <c r="D86" s="23"/>
      <c r="E86" s="24"/>
      <c r="F86" s="22"/>
      <c r="G86" s="22"/>
      <c r="H86" s="22"/>
      <c r="I86" s="22"/>
      <c r="J86" s="22"/>
      <c r="K86" s="41"/>
      <c r="L86" s="26"/>
      <c r="M86" s="161"/>
    </row>
    <row r="87" spans="1:13" ht="21">
      <c r="A87" s="22"/>
      <c r="B87" s="21"/>
      <c r="C87" s="22"/>
      <c r="D87" s="23"/>
      <c r="E87" s="24"/>
      <c r="F87" s="22"/>
      <c r="G87" s="22"/>
      <c r="H87" s="22"/>
      <c r="I87" s="22"/>
      <c r="J87" s="22"/>
      <c r="K87" s="41"/>
      <c r="L87" s="26"/>
      <c r="M87" s="161"/>
    </row>
    <row r="88" spans="1:13" ht="21">
      <c r="A88" s="22"/>
      <c r="B88" s="21"/>
      <c r="C88" s="22"/>
      <c r="D88" s="23"/>
      <c r="E88" s="24"/>
      <c r="F88" s="22"/>
      <c r="G88" s="22"/>
      <c r="H88" s="22"/>
      <c r="I88" s="22"/>
      <c r="J88" s="22"/>
      <c r="K88" s="41"/>
      <c r="L88" s="26"/>
      <c r="M88" s="161"/>
    </row>
    <row r="89" spans="1:13" ht="21">
      <c r="A89" s="22"/>
      <c r="B89" s="21"/>
      <c r="C89" s="22"/>
      <c r="D89" s="23"/>
      <c r="E89" s="24"/>
      <c r="F89" s="22"/>
      <c r="G89" s="22"/>
      <c r="H89" s="22"/>
      <c r="I89" s="22"/>
      <c r="J89" s="22"/>
      <c r="K89" s="41"/>
      <c r="L89" s="26"/>
      <c r="M89" s="161"/>
    </row>
    <row r="90" spans="1:13" ht="21">
      <c r="A90" s="22"/>
      <c r="B90" s="21"/>
      <c r="C90" s="22"/>
      <c r="D90" s="23"/>
      <c r="E90" s="24"/>
      <c r="F90" s="22"/>
      <c r="G90" s="22"/>
      <c r="H90" s="22"/>
      <c r="I90" s="22"/>
      <c r="J90" s="22"/>
      <c r="K90" s="41"/>
      <c r="L90" s="26"/>
      <c r="M90" s="161"/>
    </row>
    <row r="91" spans="1:13" ht="21">
      <c r="A91" s="22"/>
      <c r="B91" s="21"/>
      <c r="C91" s="22"/>
      <c r="D91" s="23"/>
      <c r="E91" s="24"/>
      <c r="F91" s="22"/>
      <c r="G91" s="22"/>
      <c r="H91" s="22"/>
      <c r="I91" s="22"/>
      <c r="J91" s="22"/>
      <c r="K91" s="41"/>
      <c r="L91" s="26"/>
      <c r="M91" s="161"/>
    </row>
    <row r="92" spans="1:13" ht="21">
      <c r="A92" s="22"/>
      <c r="B92" s="21"/>
      <c r="C92" s="22"/>
      <c r="D92" s="23"/>
      <c r="E92" s="24"/>
      <c r="F92" s="22"/>
      <c r="G92" s="22"/>
      <c r="H92" s="22"/>
      <c r="I92" s="22"/>
      <c r="J92" s="22"/>
      <c r="K92" s="41"/>
      <c r="L92" s="26"/>
      <c r="M92" s="161"/>
    </row>
    <row r="93" spans="1:13" ht="21">
      <c r="A93" s="22"/>
      <c r="B93" s="21"/>
      <c r="C93" s="22"/>
      <c r="D93" s="23"/>
      <c r="E93" s="24"/>
      <c r="F93" s="22"/>
      <c r="G93" s="22"/>
      <c r="H93" s="22"/>
      <c r="I93" s="22"/>
      <c r="J93" s="22"/>
      <c r="K93" s="41"/>
      <c r="L93" s="26"/>
      <c r="M93" s="161"/>
    </row>
    <row r="94" spans="1:13" ht="21">
      <c r="A94" s="22"/>
      <c r="B94" s="21"/>
      <c r="C94" s="22"/>
      <c r="D94" s="23"/>
      <c r="E94" s="24"/>
      <c r="F94" s="22"/>
      <c r="G94" s="22"/>
      <c r="H94" s="22"/>
      <c r="I94" s="22"/>
      <c r="J94" s="22"/>
      <c r="K94" s="41"/>
      <c r="L94" s="26"/>
      <c r="M94" s="161"/>
    </row>
    <row r="95" spans="1:13" ht="21">
      <c r="A95" s="22"/>
      <c r="B95" s="21"/>
      <c r="C95" s="22"/>
      <c r="D95" s="23"/>
      <c r="E95" s="24"/>
      <c r="F95" s="22"/>
      <c r="G95" s="22"/>
      <c r="H95" s="22"/>
      <c r="I95" s="22"/>
      <c r="J95" s="22"/>
      <c r="K95" s="41"/>
      <c r="L95" s="26"/>
      <c r="M95" s="161"/>
    </row>
    <row r="96" spans="1:13" ht="21">
      <c r="A96" s="22"/>
      <c r="B96" s="21"/>
      <c r="C96" s="22"/>
      <c r="D96" s="23"/>
      <c r="E96" s="24"/>
      <c r="F96" s="22"/>
      <c r="G96" s="22"/>
      <c r="H96" s="22"/>
      <c r="I96" s="22"/>
      <c r="J96" s="22"/>
      <c r="K96" s="41"/>
      <c r="L96" s="26"/>
      <c r="M96" s="161"/>
    </row>
    <row r="97" spans="1:13" ht="21">
      <c r="A97" s="22"/>
      <c r="B97" s="21"/>
      <c r="C97" s="22"/>
      <c r="D97" s="23"/>
      <c r="E97" s="24"/>
      <c r="F97" s="22"/>
      <c r="G97" s="22"/>
      <c r="H97" s="22"/>
      <c r="I97" s="22"/>
      <c r="J97" s="22"/>
      <c r="K97" s="41"/>
      <c r="L97" s="26"/>
      <c r="M97" s="161"/>
    </row>
    <row r="98" spans="1:13" ht="21">
      <c r="A98" s="22"/>
      <c r="B98" s="21"/>
      <c r="C98" s="22"/>
      <c r="D98" s="23"/>
      <c r="E98" s="24"/>
      <c r="F98" s="22"/>
      <c r="G98" s="22"/>
      <c r="H98" s="22"/>
      <c r="I98" s="22"/>
      <c r="J98" s="22"/>
      <c r="K98" s="41"/>
      <c r="L98" s="26"/>
      <c r="M98" s="161"/>
    </row>
    <row r="99" spans="1:13" ht="21">
      <c r="A99" s="22"/>
      <c r="B99" s="21"/>
      <c r="C99" s="22"/>
      <c r="D99" s="23"/>
      <c r="E99" s="24"/>
      <c r="F99" s="22"/>
      <c r="G99" s="22"/>
      <c r="H99" s="22"/>
      <c r="I99" s="22"/>
      <c r="J99" s="22"/>
      <c r="K99" s="41"/>
      <c r="L99" s="26"/>
      <c r="M99" s="161"/>
    </row>
    <row r="100" spans="1:13" ht="21">
      <c r="A100" s="22"/>
      <c r="B100" s="21"/>
      <c r="C100" s="22"/>
      <c r="D100" s="23"/>
      <c r="E100" s="24"/>
      <c r="F100" s="22"/>
      <c r="G100" s="22"/>
      <c r="H100" s="22"/>
      <c r="I100" s="22"/>
      <c r="J100" s="22"/>
      <c r="K100" s="41"/>
      <c r="L100" s="26"/>
      <c r="M100" s="161"/>
    </row>
    <row r="101" spans="1:13" ht="21">
      <c r="A101" s="22"/>
      <c r="B101" s="21"/>
      <c r="C101" s="22"/>
      <c r="D101" s="23"/>
      <c r="E101" s="24"/>
      <c r="F101" s="22"/>
      <c r="G101" s="22"/>
      <c r="H101" s="22"/>
      <c r="I101" s="22"/>
      <c r="J101" s="22"/>
      <c r="K101" s="41"/>
      <c r="L101" s="26"/>
      <c r="M101" s="161"/>
    </row>
    <row r="102" spans="1:13" ht="21">
      <c r="A102" s="22"/>
      <c r="B102" s="21"/>
      <c r="C102" s="22"/>
      <c r="D102" s="23"/>
      <c r="E102" s="24"/>
      <c r="F102" s="22"/>
      <c r="G102" s="22"/>
      <c r="H102" s="22"/>
      <c r="I102" s="22"/>
      <c r="J102" s="22"/>
      <c r="K102" s="41"/>
      <c r="L102" s="26"/>
      <c r="M102" s="161"/>
    </row>
    <row r="103" spans="1:13" ht="21">
      <c r="A103" s="22"/>
      <c r="B103" s="21"/>
      <c r="C103" s="22"/>
      <c r="D103" s="23"/>
      <c r="E103" s="24"/>
      <c r="F103" s="22"/>
      <c r="G103" s="22"/>
      <c r="H103" s="22"/>
      <c r="I103" s="22"/>
      <c r="J103" s="22"/>
      <c r="K103" s="41"/>
      <c r="L103" s="26"/>
      <c r="M103" s="161"/>
    </row>
    <row r="104" spans="1:13" ht="21">
      <c r="A104" s="22"/>
      <c r="B104" s="21"/>
      <c r="C104" s="22"/>
      <c r="D104" s="23"/>
      <c r="E104" s="24"/>
      <c r="F104" s="22"/>
      <c r="G104" s="22"/>
      <c r="H104" s="22"/>
      <c r="I104" s="22"/>
      <c r="J104" s="22"/>
      <c r="K104" s="41"/>
      <c r="L104" s="26"/>
      <c r="M104" s="161"/>
    </row>
    <row r="105" spans="1:13" ht="23.25">
      <c r="A105" s="255" t="s">
        <v>1647</v>
      </c>
      <c r="B105" s="255"/>
      <c r="C105" s="255"/>
      <c r="D105" s="255"/>
      <c r="E105" s="255"/>
      <c r="F105" s="255"/>
      <c r="G105" s="255"/>
      <c r="H105" s="255"/>
      <c r="I105" s="255"/>
      <c r="J105" s="255"/>
      <c r="K105" s="255"/>
      <c r="L105" s="255"/>
      <c r="M105" s="255"/>
    </row>
    <row r="106" spans="1:13" ht="23.25">
      <c r="A106" s="254" t="s">
        <v>463</v>
      </c>
      <c r="B106" s="254"/>
      <c r="C106" s="254"/>
      <c r="D106" s="254"/>
      <c r="E106" s="254"/>
      <c r="F106" s="254"/>
      <c r="G106" s="254"/>
      <c r="H106" s="254"/>
      <c r="I106" s="254"/>
      <c r="J106" s="254"/>
      <c r="K106" s="254"/>
      <c r="L106" s="254"/>
      <c r="M106" s="254"/>
    </row>
    <row r="107" spans="1:13" ht="21">
      <c r="A107" s="230" t="s">
        <v>10</v>
      </c>
      <c r="B107" s="230" t="s">
        <v>11</v>
      </c>
      <c r="C107" s="230" t="s">
        <v>12</v>
      </c>
      <c r="D107" s="230" t="s">
        <v>13</v>
      </c>
      <c r="E107" s="232" t="s">
        <v>14</v>
      </c>
      <c r="F107" s="232" t="s">
        <v>15</v>
      </c>
      <c r="G107" s="232" t="s">
        <v>16</v>
      </c>
      <c r="H107" s="228" t="s">
        <v>9</v>
      </c>
      <c r="I107" s="229"/>
      <c r="J107" s="230" t="s">
        <v>19</v>
      </c>
      <c r="K107" s="230" t="s">
        <v>20</v>
      </c>
      <c r="L107" s="230" t="s">
        <v>1264</v>
      </c>
      <c r="M107" s="230" t="s">
        <v>2592</v>
      </c>
    </row>
    <row r="108" spans="1:13" ht="77.25" customHeight="1">
      <c r="A108" s="224"/>
      <c r="B108" s="224"/>
      <c r="C108" s="224"/>
      <c r="D108" s="223"/>
      <c r="E108" s="224"/>
      <c r="F108" s="223"/>
      <c r="G108" s="223"/>
      <c r="H108" s="167" t="s">
        <v>17</v>
      </c>
      <c r="I108" s="167" t="s">
        <v>18</v>
      </c>
      <c r="J108" s="223"/>
      <c r="K108" s="223"/>
      <c r="L108" s="224"/>
      <c r="M108" s="224"/>
    </row>
    <row r="109" spans="1:13" ht="21">
      <c r="A109" s="22">
        <v>1</v>
      </c>
      <c r="B109" s="21" t="s">
        <v>1176</v>
      </c>
      <c r="C109" s="22" t="s">
        <v>2403</v>
      </c>
      <c r="D109" s="23" t="s">
        <v>218</v>
      </c>
      <c r="E109" s="24" t="s">
        <v>1179</v>
      </c>
      <c r="F109" s="22"/>
      <c r="G109" s="22"/>
      <c r="H109" s="22">
        <v>8</v>
      </c>
      <c r="I109" s="22"/>
      <c r="J109" s="22"/>
      <c r="K109" s="28">
        <v>28000</v>
      </c>
      <c r="L109" s="26" t="s">
        <v>1277</v>
      </c>
      <c r="M109" s="24" t="s">
        <v>641</v>
      </c>
    </row>
    <row r="110" spans="1:13" ht="21">
      <c r="A110" s="22">
        <v>2</v>
      </c>
      <c r="B110" s="21" t="s">
        <v>1176</v>
      </c>
      <c r="C110" s="22" t="s">
        <v>2403</v>
      </c>
      <c r="D110" s="23" t="s">
        <v>219</v>
      </c>
      <c r="E110" s="24" t="s">
        <v>1179</v>
      </c>
      <c r="F110" s="22"/>
      <c r="G110" s="22"/>
      <c r="H110" s="22">
        <v>1</v>
      </c>
      <c r="I110" s="22"/>
      <c r="J110" s="22"/>
      <c r="K110" s="28">
        <v>19000</v>
      </c>
      <c r="L110" s="26" t="s">
        <v>1277</v>
      </c>
      <c r="M110" s="24" t="s">
        <v>641</v>
      </c>
    </row>
    <row r="111" spans="1:13" ht="21">
      <c r="A111" s="22">
        <v>3</v>
      </c>
      <c r="B111" s="21" t="s">
        <v>220</v>
      </c>
      <c r="C111" s="22" t="s">
        <v>2404</v>
      </c>
      <c r="D111" s="23" t="s">
        <v>221</v>
      </c>
      <c r="E111" s="24" t="s">
        <v>345</v>
      </c>
      <c r="F111" s="22"/>
      <c r="G111" s="22"/>
      <c r="H111" s="22">
        <v>100</v>
      </c>
      <c r="I111" s="22"/>
      <c r="J111" s="22"/>
      <c r="K111" s="20">
        <v>305</v>
      </c>
      <c r="L111" s="26" t="s">
        <v>1277</v>
      </c>
      <c r="M111" s="24" t="s">
        <v>641</v>
      </c>
    </row>
    <row r="112" spans="1:13" ht="21">
      <c r="A112" s="22">
        <v>4</v>
      </c>
      <c r="B112" s="21" t="s">
        <v>222</v>
      </c>
      <c r="C112" s="22" t="s">
        <v>2478</v>
      </c>
      <c r="D112" s="23" t="s">
        <v>223</v>
      </c>
      <c r="E112" s="24" t="s">
        <v>1521</v>
      </c>
      <c r="F112" s="22"/>
      <c r="G112" s="22"/>
      <c r="H112" s="22">
        <v>1</v>
      </c>
      <c r="I112" s="22"/>
      <c r="J112" s="22"/>
      <c r="K112" s="28">
        <v>30000</v>
      </c>
      <c r="L112" s="26" t="s">
        <v>1277</v>
      </c>
      <c r="M112" s="24" t="s">
        <v>641</v>
      </c>
    </row>
    <row r="113" spans="1:13" ht="21">
      <c r="A113" s="22">
        <v>5</v>
      </c>
      <c r="B113" s="21" t="s">
        <v>1279</v>
      </c>
      <c r="C113" s="22" t="s">
        <v>2477</v>
      </c>
      <c r="D113" s="23" t="s">
        <v>1280</v>
      </c>
      <c r="E113" s="24" t="s">
        <v>345</v>
      </c>
      <c r="F113" s="22"/>
      <c r="G113" s="22"/>
      <c r="H113" s="22">
        <v>1</v>
      </c>
      <c r="I113" s="22"/>
      <c r="J113" s="22"/>
      <c r="K113" s="28">
        <v>9000</v>
      </c>
      <c r="L113" s="26" t="s">
        <v>1277</v>
      </c>
      <c r="M113" s="24" t="s">
        <v>641</v>
      </c>
    </row>
    <row r="114" spans="1:13" ht="21">
      <c r="A114" s="22">
        <v>6</v>
      </c>
      <c r="B114" s="21" t="s">
        <v>1281</v>
      </c>
      <c r="C114" s="22" t="s">
        <v>2476</v>
      </c>
      <c r="D114" s="23" t="s">
        <v>1282</v>
      </c>
      <c r="E114" s="24" t="s">
        <v>1521</v>
      </c>
      <c r="F114" s="22"/>
      <c r="G114" s="22"/>
      <c r="H114" s="22">
        <v>1</v>
      </c>
      <c r="I114" s="22"/>
      <c r="J114" s="22"/>
      <c r="K114" s="28">
        <v>13900</v>
      </c>
      <c r="L114" s="26" t="s">
        <v>1277</v>
      </c>
      <c r="M114" s="24" t="s">
        <v>641</v>
      </c>
    </row>
    <row r="115" spans="1:13" ht="21">
      <c r="A115" s="22">
        <v>7</v>
      </c>
      <c r="B115" s="21" t="s">
        <v>1283</v>
      </c>
      <c r="C115" s="22" t="s">
        <v>2475</v>
      </c>
      <c r="D115" s="23" t="s">
        <v>1561</v>
      </c>
      <c r="E115" s="24" t="s">
        <v>1521</v>
      </c>
      <c r="F115" s="22"/>
      <c r="G115" s="22"/>
      <c r="H115" s="22">
        <v>20</v>
      </c>
      <c r="I115" s="22"/>
      <c r="J115" s="22"/>
      <c r="K115" s="28">
        <v>24000</v>
      </c>
      <c r="L115" s="26" t="s">
        <v>1277</v>
      </c>
      <c r="M115" s="24" t="s">
        <v>641</v>
      </c>
    </row>
    <row r="116" spans="1:13" ht="21">
      <c r="A116" s="22">
        <v>8</v>
      </c>
      <c r="B116" s="21" t="s">
        <v>1284</v>
      </c>
      <c r="C116" s="22" t="s">
        <v>2474</v>
      </c>
      <c r="D116" s="23" t="s">
        <v>1872</v>
      </c>
      <c r="E116" s="24" t="s">
        <v>1521</v>
      </c>
      <c r="F116" s="22"/>
      <c r="G116" s="22"/>
      <c r="H116" s="22">
        <v>1</v>
      </c>
      <c r="I116" s="22"/>
      <c r="J116" s="22"/>
      <c r="K116" s="28">
        <v>28000</v>
      </c>
      <c r="L116" s="26" t="s">
        <v>1277</v>
      </c>
      <c r="M116" s="24" t="s">
        <v>641</v>
      </c>
    </row>
    <row r="117" spans="1:13" ht="21">
      <c r="A117" s="22">
        <v>9</v>
      </c>
      <c r="B117" s="21" t="s">
        <v>1285</v>
      </c>
      <c r="C117" s="22" t="s">
        <v>2473</v>
      </c>
      <c r="D117" s="23" t="s">
        <v>1872</v>
      </c>
      <c r="E117" s="24" t="s">
        <v>1521</v>
      </c>
      <c r="F117" s="22"/>
      <c r="G117" s="22"/>
      <c r="H117" s="22">
        <v>4</v>
      </c>
      <c r="I117" s="22"/>
      <c r="J117" s="22"/>
      <c r="K117" s="28">
        <v>76000</v>
      </c>
      <c r="L117" s="26" t="s">
        <v>1277</v>
      </c>
      <c r="M117" s="24" t="s">
        <v>641</v>
      </c>
    </row>
    <row r="118" spans="1:13" ht="21">
      <c r="A118" s="22">
        <v>10</v>
      </c>
      <c r="B118" s="21" t="s">
        <v>1286</v>
      </c>
      <c r="C118" s="22" t="s">
        <v>2472</v>
      </c>
      <c r="D118" s="23" t="s">
        <v>1287</v>
      </c>
      <c r="E118" s="24" t="s">
        <v>1521</v>
      </c>
      <c r="F118" s="22"/>
      <c r="G118" s="22"/>
      <c r="H118" s="22">
        <v>5</v>
      </c>
      <c r="I118" s="22"/>
      <c r="J118" s="22"/>
      <c r="K118" s="28">
        <v>100000</v>
      </c>
      <c r="L118" s="26" t="s">
        <v>1277</v>
      </c>
      <c r="M118" s="24" t="s">
        <v>641</v>
      </c>
    </row>
    <row r="119" spans="1:13" ht="21">
      <c r="A119" s="22">
        <v>11</v>
      </c>
      <c r="B119" s="21" t="s">
        <v>334</v>
      </c>
      <c r="C119" s="22" t="s">
        <v>2471</v>
      </c>
      <c r="D119" s="23" t="s">
        <v>874</v>
      </c>
      <c r="E119" s="24" t="s">
        <v>1521</v>
      </c>
      <c r="F119" s="22"/>
      <c r="G119" s="22"/>
      <c r="H119" s="22">
        <v>1</v>
      </c>
      <c r="I119" s="22"/>
      <c r="J119" s="22"/>
      <c r="K119" s="28">
        <v>6200</v>
      </c>
      <c r="L119" s="26" t="s">
        <v>1277</v>
      </c>
      <c r="M119" s="24" t="s">
        <v>641</v>
      </c>
    </row>
    <row r="120" spans="1:13" ht="21">
      <c r="A120" s="22">
        <v>12</v>
      </c>
      <c r="B120" s="21" t="s">
        <v>1270</v>
      </c>
      <c r="C120" s="22" t="s">
        <v>982</v>
      </c>
      <c r="D120" s="23" t="s">
        <v>1289</v>
      </c>
      <c r="E120" s="24" t="s">
        <v>1263</v>
      </c>
      <c r="F120" s="22"/>
      <c r="G120" s="22"/>
      <c r="H120" s="22">
        <v>2</v>
      </c>
      <c r="I120" s="22"/>
      <c r="J120" s="22"/>
      <c r="K120" s="20">
        <v>7000</v>
      </c>
      <c r="L120" s="26" t="s">
        <v>1277</v>
      </c>
      <c r="M120" s="24" t="s">
        <v>641</v>
      </c>
    </row>
    <row r="121" spans="1:13" ht="21">
      <c r="A121" s="22">
        <v>13</v>
      </c>
      <c r="B121" s="21" t="s">
        <v>1501</v>
      </c>
      <c r="C121" s="22" t="s">
        <v>981</v>
      </c>
      <c r="D121" s="23" t="s">
        <v>1290</v>
      </c>
      <c r="E121" s="24" t="s">
        <v>1521</v>
      </c>
      <c r="F121" s="22"/>
      <c r="G121" s="22"/>
      <c r="H121" s="22">
        <v>1</v>
      </c>
      <c r="I121" s="22"/>
      <c r="J121" s="22"/>
      <c r="K121" s="20">
        <v>500</v>
      </c>
      <c r="L121" s="26" t="s">
        <v>1277</v>
      </c>
      <c r="M121" s="24" t="s">
        <v>641</v>
      </c>
    </row>
    <row r="122" spans="1:13" ht="21">
      <c r="A122" s="22">
        <v>14</v>
      </c>
      <c r="B122" s="21" t="s">
        <v>1291</v>
      </c>
      <c r="C122" s="22" t="s">
        <v>980</v>
      </c>
      <c r="D122" s="23" t="s">
        <v>2130</v>
      </c>
      <c r="E122" s="24" t="s">
        <v>1263</v>
      </c>
      <c r="F122" s="22"/>
      <c r="G122" s="22"/>
      <c r="H122" s="22">
        <v>1</v>
      </c>
      <c r="I122" s="22"/>
      <c r="J122" s="22"/>
      <c r="K122" s="28">
        <v>18000</v>
      </c>
      <c r="L122" s="26" t="s">
        <v>1277</v>
      </c>
      <c r="M122" s="24" t="s">
        <v>641</v>
      </c>
    </row>
    <row r="123" spans="1:13" ht="21">
      <c r="A123" s="22">
        <v>15</v>
      </c>
      <c r="B123" s="21" t="s">
        <v>1144</v>
      </c>
      <c r="C123" s="22" t="s">
        <v>979</v>
      </c>
      <c r="D123" s="23" t="s">
        <v>487</v>
      </c>
      <c r="E123" s="24" t="s">
        <v>1263</v>
      </c>
      <c r="F123" s="22"/>
      <c r="G123" s="22"/>
      <c r="H123" s="22">
        <v>1</v>
      </c>
      <c r="I123" s="22"/>
      <c r="J123" s="22"/>
      <c r="K123" s="28">
        <v>49000</v>
      </c>
      <c r="L123" s="26" t="s">
        <v>1277</v>
      </c>
      <c r="M123" s="24" t="s">
        <v>641</v>
      </c>
    </row>
    <row r="124" spans="1:13" ht="21">
      <c r="A124" s="22">
        <v>16</v>
      </c>
      <c r="B124" s="21" t="s">
        <v>1292</v>
      </c>
      <c r="C124" s="22" t="s">
        <v>1594</v>
      </c>
      <c r="D124" s="23" t="s">
        <v>1293</v>
      </c>
      <c r="E124" s="24" t="s">
        <v>1521</v>
      </c>
      <c r="F124" s="22"/>
      <c r="G124" s="22"/>
      <c r="H124" s="22">
        <v>1</v>
      </c>
      <c r="I124" s="22"/>
      <c r="J124" s="22"/>
      <c r="K124" s="28">
        <v>25000</v>
      </c>
      <c r="L124" s="26" t="s">
        <v>1277</v>
      </c>
      <c r="M124" s="24" t="s">
        <v>641</v>
      </c>
    </row>
    <row r="125" spans="1:13" ht="21">
      <c r="A125" s="22">
        <v>17</v>
      </c>
      <c r="B125" s="21" t="s">
        <v>1501</v>
      </c>
      <c r="C125" s="22" t="s">
        <v>978</v>
      </c>
      <c r="D125" s="23" t="s">
        <v>1294</v>
      </c>
      <c r="E125" s="24" t="s">
        <v>1521</v>
      </c>
      <c r="F125" s="22"/>
      <c r="G125" s="22"/>
      <c r="H125" s="22">
        <v>1</v>
      </c>
      <c r="I125" s="22"/>
      <c r="J125" s="22"/>
      <c r="K125" s="28">
        <v>3850</v>
      </c>
      <c r="L125" s="26" t="s">
        <v>1277</v>
      </c>
      <c r="M125" s="24" t="s">
        <v>641</v>
      </c>
    </row>
    <row r="126" spans="1:13" ht="21">
      <c r="A126" s="22">
        <v>18</v>
      </c>
      <c r="B126" s="21" t="s">
        <v>2103</v>
      </c>
      <c r="C126" s="22" t="s">
        <v>977</v>
      </c>
      <c r="D126" s="23" t="s">
        <v>91</v>
      </c>
      <c r="E126" s="24" t="s">
        <v>1521</v>
      </c>
      <c r="F126" s="22"/>
      <c r="G126" s="22"/>
      <c r="H126" s="22">
        <v>1</v>
      </c>
      <c r="I126" s="22"/>
      <c r="J126" s="22"/>
      <c r="K126" s="28">
        <v>2250</v>
      </c>
      <c r="L126" s="26" t="s">
        <v>1277</v>
      </c>
      <c r="M126" s="24" t="s">
        <v>641</v>
      </c>
    </row>
    <row r="127" spans="1:13" ht="21">
      <c r="A127" s="22">
        <v>19</v>
      </c>
      <c r="B127" s="21" t="s">
        <v>2103</v>
      </c>
      <c r="C127" s="22" t="s">
        <v>976</v>
      </c>
      <c r="D127" s="23" t="s">
        <v>1129</v>
      </c>
      <c r="E127" s="24" t="s">
        <v>1521</v>
      </c>
      <c r="F127" s="22"/>
      <c r="G127" s="22"/>
      <c r="H127" s="22">
        <v>1</v>
      </c>
      <c r="I127" s="22"/>
      <c r="J127" s="22"/>
      <c r="K127" s="28">
        <v>2250</v>
      </c>
      <c r="L127" s="26" t="s">
        <v>1277</v>
      </c>
      <c r="M127" s="24" t="s">
        <v>641</v>
      </c>
    </row>
    <row r="128" spans="1:13" ht="21">
      <c r="A128" s="22">
        <v>20</v>
      </c>
      <c r="B128" s="21" t="s">
        <v>339</v>
      </c>
      <c r="C128" s="22" t="s">
        <v>975</v>
      </c>
      <c r="D128" s="23" t="s">
        <v>1493</v>
      </c>
      <c r="E128" s="24" t="s">
        <v>1263</v>
      </c>
      <c r="F128" s="22"/>
      <c r="G128" s="22"/>
      <c r="H128" s="22">
        <v>1</v>
      </c>
      <c r="I128" s="22"/>
      <c r="J128" s="22"/>
      <c r="K128" s="28">
        <v>8300</v>
      </c>
      <c r="L128" s="26" t="s">
        <v>1277</v>
      </c>
      <c r="M128" s="24" t="s">
        <v>641</v>
      </c>
    </row>
    <row r="129" spans="1:13" ht="21">
      <c r="A129" s="22">
        <v>21</v>
      </c>
      <c r="B129" s="21" t="s">
        <v>1494</v>
      </c>
      <c r="C129" s="22" t="s">
        <v>1375</v>
      </c>
      <c r="D129" s="23" t="s">
        <v>1495</v>
      </c>
      <c r="E129" s="24" t="s">
        <v>345</v>
      </c>
      <c r="F129" s="22"/>
      <c r="G129" s="22"/>
      <c r="H129" s="22">
        <v>1</v>
      </c>
      <c r="I129" s="22"/>
      <c r="J129" s="22"/>
      <c r="K129" s="28">
        <v>7800</v>
      </c>
      <c r="L129" s="26" t="s">
        <v>1277</v>
      </c>
      <c r="M129" s="24" t="s">
        <v>641</v>
      </c>
    </row>
    <row r="130" spans="1:13" ht="21">
      <c r="A130" s="22">
        <v>22</v>
      </c>
      <c r="B130" s="21" t="s">
        <v>1496</v>
      </c>
      <c r="C130" s="22" t="s">
        <v>974</v>
      </c>
      <c r="D130" s="23" t="s">
        <v>1497</v>
      </c>
      <c r="E130" s="24" t="s">
        <v>1521</v>
      </c>
      <c r="F130" s="22"/>
      <c r="G130" s="22"/>
      <c r="H130" s="22">
        <v>2</v>
      </c>
      <c r="I130" s="22"/>
      <c r="J130" s="22"/>
      <c r="K130" s="28">
        <v>2400</v>
      </c>
      <c r="L130" s="26" t="s">
        <v>1277</v>
      </c>
      <c r="M130" s="24" t="s">
        <v>641</v>
      </c>
    </row>
    <row r="131" spans="1:13" ht="21.75">
      <c r="A131" s="22">
        <v>23</v>
      </c>
      <c r="B131" s="70" t="s">
        <v>642</v>
      </c>
      <c r="C131" s="71" t="s">
        <v>643</v>
      </c>
      <c r="D131" s="72" t="s">
        <v>644</v>
      </c>
      <c r="E131" s="24" t="s">
        <v>345</v>
      </c>
      <c r="F131" s="20"/>
      <c r="G131" s="20"/>
      <c r="H131" s="22">
        <v>2</v>
      </c>
      <c r="I131" s="20"/>
      <c r="J131" s="20"/>
      <c r="K131" s="74">
        <v>55000</v>
      </c>
      <c r="L131" s="26" t="s">
        <v>1277</v>
      </c>
      <c r="M131" s="24" t="s">
        <v>641</v>
      </c>
    </row>
    <row r="132" spans="1:13" ht="21.75">
      <c r="A132" s="22">
        <v>24</v>
      </c>
      <c r="B132" s="70" t="s">
        <v>645</v>
      </c>
      <c r="C132" s="71" t="s">
        <v>646</v>
      </c>
      <c r="D132" s="72" t="s">
        <v>1125</v>
      </c>
      <c r="E132" s="24" t="s">
        <v>1521</v>
      </c>
      <c r="F132" s="20"/>
      <c r="G132" s="20"/>
      <c r="H132" s="22">
        <v>2</v>
      </c>
      <c r="I132" s="20"/>
      <c r="J132" s="20"/>
      <c r="K132" s="74">
        <v>79800</v>
      </c>
      <c r="L132" s="26" t="s">
        <v>1277</v>
      </c>
      <c r="M132" s="24" t="s">
        <v>641</v>
      </c>
    </row>
    <row r="133" spans="1:13" ht="21.75">
      <c r="A133" s="22">
        <v>25</v>
      </c>
      <c r="B133" s="70" t="s">
        <v>645</v>
      </c>
      <c r="C133" s="71" t="s">
        <v>647</v>
      </c>
      <c r="D133" s="72" t="s">
        <v>648</v>
      </c>
      <c r="E133" s="24" t="s">
        <v>1521</v>
      </c>
      <c r="F133" s="20"/>
      <c r="G133" s="20"/>
      <c r="H133" s="22">
        <v>1</v>
      </c>
      <c r="I133" s="20"/>
      <c r="J133" s="20"/>
      <c r="K133" s="74">
        <v>1990</v>
      </c>
      <c r="L133" s="26" t="s">
        <v>1277</v>
      </c>
      <c r="M133" s="24" t="s">
        <v>641</v>
      </c>
    </row>
    <row r="134" spans="1:13" ht="21.75">
      <c r="A134" s="22">
        <v>26</v>
      </c>
      <c r="B134" s="70" t="s">
        <v>645</v>
      </c>
      <c r="C134" s="71" t="s">
        <v>649</v>
      </c>
      <c r="D134" s="72" t="s">
        <v>650</v>
      </c>
      <c r="E134" s="24" t="s">
        <v>1521</v>
      </c>
      <c r="F134" s="20"/>
      <c r="G134" s="20"/>
      <c r="H134" s="22">
        <v>1</v>
      </c>
      <c r="I134" s="20"/>
      <c r="J134" s="20"/>
      <c r="K134" s="74">
        <v>19900</v>
      </c>
      <c r="L134" s="26" t="s">
        <v>1277</v>
      </c>
      <c r="M134" s="24" t="s">
        <v>641</v>
      </c>
    </row>
    <row r="135" spans="1:13" ht="21.75">
      <c r="A135" s="22">
        <v>27</v>
      </c>
      <c r="B135" s="70" t="s">
        <v>645</v>
      </c>
      <c r="C135" s="71" t="s">
        <v>651</v>
      </c>
      <c r="D135" s="72" t="s">
        <v>501</v>
      </c>
      <c r="E135" s="24" t="s">
        <v>1521</v>
      </c>
      <c r="F135" s="20"/>
      <c r="G135" s="20"/>
      <c r="H135" s="22">
        <v>1</v>
      </c>
      <c r="I135" s="20"/>
      <c r="J135" s="20"/>
      <c r="K135" s="74">
        <v>59900</v>
      </c>
      <c r="L135" s="26" t="s">
        <v>1277</v>
      </c>
      <c r="M135" s="24" t="s">
        <v>641</v>
      </c>
    </row>
    <row r="136" spans="1:13" s="33" customFormat="1" ht="21.75" customHeight="1">
      <c r="A136" s="22">
        <v>28</v>
      </c>
      <c r="B136" s="70" t="s">
        <v>502</v>
      </c>
      <c r="C136" s="71" t="s">
        <v>503</v>
      </c>
      <c r="D136" s="72" t="s">
        <v>504</v>
      </c>
      <c r="E136" s="24" t="s">
        <v>1521</v>
      </c>
      <c r="F136" s="20"/>
      <c r="G136" s="20"/>
      <c r="H136" s="22">
        <v>1</v>
      </c>
      <c r="I136" s="20"/>
      <c r="J136" s="20"/>
      <c r="K136" s="74">
        <v>856</v>
      </c>
      <c r="L136" s="26" t="s">
        <v>1277</v>
      </c>
      <c r="M136" s="24" t="s">
        <v>641</v>
      </c>
    </row>
    <row r="137" spans="1:13" s="33" customFormat="1" ht="21.75" customHeight="1">
      <c r="A137" s="22">
        <v>29</v>
      </c>
      <c r="B137" s="70" t="s">
        <v>645</v>
      </c>
      <c r="C137" s="71" t="s">
        <v>505</v>
      </c>
      <c r="D137" s="72" t="s">
        <v>506</v>
      </c>
      <c r="E137" s="24" t="s">
        <v>1521</v>
      </c>
      <c r="F137" s="20"/>
      <c r="G137" s="20"/>
      <c r="H137" s="22">
        <v>1</v>
      </c>
      <c r="I137" s="20"/>
      <c r="J137" s="20"/>
      <c r="K137" s="74">
        <v>1284</v>
      </c>
      <c r="L137" s="26" t="s">
        <v>1277</v>
      </c>
      <c r="M137" s="24" t="s">
        <v>641</v>
      </c>
    </row>
    <row r="138" spans="1:13" s="33" customFormat="1" ht="21.75" customHeight="1">
      <c r="A138" s="22">
        <v>30</v>
      </c>
      <c r="B138" s="70" t="s">
        <v>2649</v>
      </c>
      <c r="C138" s="71" t="s">
        <v>2650</v>
      </c>
      <c r="D138" s="72" t="s">
        <v>2651</v>
      </c>
      <c r="E138" s="24" t="s">
        <v>1521</v>
      </c>
      <c r="F138" s="20"/>
      <c r="G138" s="20"/>
      <c r="H138" s="22">
        <v>8</v>
      </c>
      <c r="I138" s="20"/>
      <c r="J138" s="20"/>
      <c r="K138" s="74">
        <v>38520</v>
      </c>
      <c r="L138" s="26" t="s">
        <v>1277</v>
      </c>
      <c r="M138" s="154" t="s">
        <v>2652</v>
      </c>
    </row>
    <row r="139" spans="1:13" s="33" customFormat="1" ht="21.75" customHeight="1">
      <c r="A139" s="22">
        <v>31</v>
      </c>
      <c r="B139" s="70" t="s">
        <v>2700</v>
      </c>
      <c r="C139" s="71" t="s">
        <v>2407</v>
      </c>
      <c r="D139" s="72" t="s">
        <v>2701</v>
      </c>
      <c r="E139" s="24" t="s">
        <v>1521</v>
      </c>
      <c r="F139" s="20"/>
      <c r="G139" s="20"/>
      <c r="H139" s="22">
        <v>1</v>
      </c>
      <c r="I139" s="20"/>
      <c r="J139" s="20"/>
      <c r="K139" s="74">
        <v>15790</v>
      </c>
      <c r="L139" s="26" t="s">
        <v>1277</v>
      </c>
      <c r="M139" s="154" t="s">
        <v>2652</v>
      </c>
    </row>
    <row r="140" spans="1:13" s="33" customFormat="1" ht="21.75" customHeight="1">
      <c r="A140" s="22">
        <v>32</v>
      </c>
      <c r="B140" s="82">
        <v>18622</v>
      </c>
      <c r="C140" s="22" t="s">
        <v>1327</v>
      </c>
      <c r="D140" s="23" t="s">
        <v>1328</v>
      </c>
      <c r="E140" s="24" t="s">
        <v>345</v>
      </c>
      <c r="F140" s="20"/>
      <c r="G140" s="20"/>
      <c r="H140" s="22">
        <v>1</v>
      </c>
      <c r="I140" s="20"/>
      <c r="J140" s="20"/>
      <c r="K140" s="28">
        <v>581000</v>
      </c>
      <c r="L140" s="22" t="s">
        <v>1277</v>
      </c>
      <c r="M140" s="154" t="s">
        <v>1329</v>
      </c>
    </row>
    <row r="141" spans="1:13" s="33" customFormat="1" ht="21.75" customHeight="1">
      <c r="A141" s="22">
        <v>33</v>
      </c>
      <c r="B141" s="70" t="s">
        <v>2673</v>
      </c>
      <c r="C141" s="71" t="s">
        <v>2661</v>
      </c>
      <c r="D141" s="72" t="s">
        <v>874</v>
      </c>
      <c r="E141" s="24" t="s">
        <v>345</v>
      </c>
      <c r="F141" s="20"/>
      <c r="G141" s="20"/>
      <c r="H141" s="22">
        <v>1</v>
      </c>
      <c r="I141" s="20"/>
      <c r="J141" s="20"/>
      <c r="K141" s="74">
        <v>5790</v>
      </c>
      <c r="L141" s="26" t="s">
        <v>1277</v>
      </c>
      <c r="M141" s="24" t="s">
        <v>197</v>
      </c>
    </row>
    <row r="142" spans="1:13" s="33" customFormat="1" ht="21.75" customHeight="1">
      <c r="A142" s="22">
        <v>34</v>
      </c>
      <c r="B142" s="70" t="s">
        <v>2673</v>
      </c>
      <c r="C142" s="71" t="s">
        <v>2674</v>
      </c>
      <c r="D142" s="72" t="s">
        <v>2675</v>
      </c>
      <c r="E142" s="24" t="s">
        <v>345</v>
      </c>
      <c r="F142" s="20"/>
      <c r="G142" s="20"/>
      <c r="H142" s="22">
        <v>1</v>
      </c>
      <c r="I142" s="20"/>
      <c r="J142" s="20"/>
      <c r="K142" s="74">
        <v>2790</v>
      </c>
      <c r="L142" s="26" t="s">
        <v>1277</v>
      </c>
      <c r="M142" s="24" t="s">
        <v>197</v>
      </c>
    </row>
    <row r="143" spans="1:13" s="33" customFormat="1" ht="21.75" customHeight="1">
      <c r="A143" s="22">
        <v>35</v>
      </c>
      <c r="B143" s="70" t="s">
        <v>2673</v>
      </c>
      <c r="C143" s="71" t="s">
        <v>2676</v>
      </c>
      <c r="D143" s="72" t="s">
        <v>2677</v>
      </c>
      <c r="E143" s="24" t="s">
        <v>345</v>
      </c>
      <c r="F143" s="20"/>
      <c r="G143" s="20"/>
      <c r="H143" s="22">
        <v>13</v>
      </c>
      <c r="I143" s="20"/>
      <c r="J143" s="20"/>
      <c r="K143" s="74">
        <v>12300</v>
      </c>
      <c r="L143" s="26" t="s">
        <v>1277</v>
      </c>
      <c r="M143" s="24" t="s">
        <v>197</v>
      </c>
    </row>
    <row r="144" spans="1:13" s="33" customFormat="1" ht="21.75" customHeight="1">
      <c r="A144" s="22">
        <v>36</v>
      </c>
      <c r="B144" s="70" t="s">
        <v>2673</v>
      </c>
      <c r="C144" s="71" t="s">
        <v>2678</v>
      </c>
      <c r="D144" s="72" t="s">
        <v>2679</v>
      </c>
      <c r="E144" s="24" t="s">
        <v>345</v>
      </c>
      <c r="F144" s="20"/>
      <c r="G144" s="20"/>
      <c r="H144" s="22">
        <v>1</v>
      </c>
      <c r="I144" s="20"/>
      <c r="J144" s="20"/>
      <c r="K144" s="74">
        <v>1500</v>
      </c>
      <c r="L144" s="26" t="s">
        <v>1277</v>
      </c>
      <c r="M144" s="24" t="s">
        <v>197</v>
      </c>
    </row>
    <row r="145" spans="1:13" s="33" customFormat="1" ht="21.75" customHeight="1">
      <c r="A145" s="22">
        <v>37</v>
      </c>
      <c r="B145" s="70" t="s">
        <v>2673</v>
      </c>
      <c r="C145" s="71" t="s">
        <v>2680</v>
      </c>
      <c r="D145" s="72" t="s">
        <v>2681</v>
      </c>
      <c r="E145" s="24" t="s">
        <v>345</v>
      </c>
      <c r="F145" s="20"/>
      <c r="G145" s="20"/>
      <c r="H145" s="22">
        <v>1</v>
      </c>
      <c r="I145" s="20"/>
      <c r="J145" s="20"/>
      <c r="K145" s="74">
        <v>750</v>
      </c>
      <c r="L145" s="26" t="s">
        <v>1277</v>
      </c>
      <c r="M145" s="24" t="s">
        <v>197</v>
      </c>
    </row>
    <row r="146" spans="1:13" s="33" customFormat="1" ht="21.75" customHeight="1">
      <c r="A146" s="22">
        <v>38</v>
      </c>
      <c r="B146" s="70" t="s">
        <v>2673</v>
      </c>
      <c r="C146" s="71" t="s">
        <v>2682</v>
      </c>
      <c r="D146" s="72" t="s">
        <v>2683</v>
      </c>
      <c r="E146" s="24" t="s">
        <v>345</v>
      </c>
      <c r="F146" s="20"/>
      <c r="G146" s="20"/>
      <c r="H146" s="22">
        <v>1</v>
      </c>
      <c r="I146" s="20"/>
      <c r="J146" s="20"/>
      <c r="K146" s="74">
        <v>2990</v>
      </c>
      <c r="L146" s="26" t="s">
        <v>1277</v>
      </c>
      <c r="M146" s="24" t="s">
        <v>197</v>
      </c>
    </row>
    <row r="147" spans="1:13" s="33" customFormat="1" ht="21.75" customHeight="1">
      <c r="A147" s="22">
        <v>39</v>
      </c>
      <c r="B147" s="70" t="s">
        <v>2692</v>
      </c>
      <c r="C147" s="71" t="s">
        <v>823</v>
      </c>
      <c r="D147" s="72" t="s">
        <v>2693</v>
      </c>
      <c r="E147" s="24" t="s">
        <v>1521</v>
      </c>
      <c r="F147" s="20"/>
      <c r="G147" s="20"/>
      <c r="H147" s="22">
        <v>1</v>
      </c>
      <c r="I147" s="20"/>
      <c r="J147" s="20"/>
      <c r="K147" s="74">
        <v>28000</v>
      </c>
      <c r="L147" s="26" t="s">
        <v>1277</v>
      </c>
      <c r="M147" s="154" t="s">
        <v>2694</v>
      </c>
    </row>
    <row r="148" spans="1:13" s="33" customFormat="1" ht="21.75" customHeight="1">
      <c r="A148" s="22">
        <v>40</v>
      </c>
      <c r="B148" s="70" t="s">
        <v>2692</v>
      </c>
      <c r="C148" s="71" t="s">
        <v>2411</v>
      </c>
      <c r="D148" s="72" t="s">
        <v>2695</v>
      </c>
      <c r="E148" s="24" t="s">
        <v>1521</v>
      </c>
      <c r="F148" s="20"/>
      <c r="G148" s="20"/>
      <c r="H148" s="22">
        <v>2</v>
      </c>
      <c r="I148" s="20"/>
      <c r="J148" s="20"/>
      <c r="K148" s="74">
        <v>6000</v>
      </c>
      <c r="L148" s="26" t="s">
        <v>1277</v>
      </c>
      <c r="M148" s="154" t="s">
        <v>2694</v>
      </c>
    </row>
    <row r="149" spans="1:13" ht="21.75">
      <c r="A149" s="22">
        <v>41</v>
      </c>
      <c r="B149" s="70" t="s">
        <v>1717</v>
      </c>
      <c r="C149" s="71" t="s">
        <v>2227</v>
      </c>
      <c r="D149" s="72" t="s">
        <v>584</v>
      </c>
      <c r="E149" s="71" t="s">
        <v>1263</v>
      </c>
      <c r="F149" s="20"/>
      <c r="G149" s="20"/>
      <c r="H149" s="71">
        <v>1</v>
      </c>
      <c r="I149" s="20">
        <v>1</v>
      </c>
      <c r="J149" s="83"/>
      <c r="K149" s="83">
        <v>6000</v>
      </c>
      <c r="L149" s="22" t="s">
        <v>665</v>
      </c>
      <c r="M149" s="154" t="s">
        <v>55</v>
      </c>
    </row>
    <row r="150" spans="1:13" s="33" customFormat="1" ht="21.75" customHeight="1">
      <c r="A150" s="22">
        <v>42</v>
      </c>
      <c r="B150" s="70" t="s">
        <v>2637</v>
      </c>
      <c r="C150" s="71" t="s">
        <v>2638</v>
      </c>
      <c r="D150" s="72" t="s">
        <v>2639</v>
      </c>
      <c r="E150" s="24" t="s">
        <v>1521</v>
      </c>
      <c r="F150" s="20"/>
      <c r="G150" s="20"/>
      <c r="H150" s="22">
        <v>4</v>
      </c>
      <c r="I150" s="20"/>
      <c r="J150" s="20">
        <v>17500</v>
      </c>
      <c r="K150" s="74">
        <v>70000</v>
      </c>
      <c r="L150" s="26" t="s">
        <v>1277</v>
      </c>
      <c r="M150" s="24" t="s">
        <v>197</v>
      </c>
    </row>
    <row r="151" spans="1:13" s="33" customFormat="1" ht="21.75" customHeight="1">
      <c r="A151" s="22">
        <v>43</v>
      </c>
      <c r="B151" s="70" t="s">
        <v>2637</v>
      </c>
      <c r="C151" s="71" t="s">
        <v>2640</v>
      </c>
      <c r="D151" s="72" t="s">
        <v>2641</v>
      </c>
      <c r="E151" s="24" t="s">
        <v>1521</v>
      </c>
      <c r="F151" s="20"/>
      <c r="G151" s="20"/>
      <c r="H151" s="22">
        <v>1</v>
      </c>
      <c r="I151" s="20"/>
      <c r="J151" s="20"/>
      <c r="K151" s="74">
        <v>29000</v>
      </c>
      <c r="L151" s="26" t="s">
        <v>1277</v>
      </c>
      <c r="M151" s="24" t="s">
        <v>197</v>
      </c>
    </row>
    <row r="152" spans="1:13" s="33" customFormat="1" ht="21.75" customHeight="1">
      <c r="A152" s="22">
        <v>44</v>
      </c>
      <c r="B152" s="70" t="s">
        <v>396</v>
      </c>
      <c r="C152" s="71" t="s">
        <v>397</v>
      </c>
      <c r="D152" s="72" t="s">
        <v>398</v>
      </c>
      <c r="E152" s="24" t="s">
        <v>1521</v>
      </c>
      <c r="F152" s="20"/>
      <c r="G152" s="20"/>
      <c r="H152" s="22">
        <v>4</v>
      </c>
      <c r="I152" s="20"/>
      <c r="J152" s="28">
        <v>7000</v>
      </c>
      <c r="K152" s="74">
        <v>28000</v>
      </c>
      <c r="L152" s="26" t="s">
        <v>1277</v>
      </c>
      <c r="M152" s="24" t="s">
        <v>2652</v>
      </c>
    </row>
    <row r="153" spans="1:13" s="33" customFormat="1" ht="21.75" customHeight="1">
      <c r="A153" s="22">
        <v>45</v>
      </c>
      <c r="B153" s="70" t="s">
        <v>51</v>
      </c>
      <c r="C153" s="71" t="s">
        <v>399</v>
      </c>
      <c r="D153" s="72" t="s">
        <v>400</v>
      </c>
      <c r="E153" s="24" t="s">
        <v>1521</v>
      </c>
      <c r="F153" s="20"/>
      <c r="G153" s="20"/>
      <c r="H153" s="22">
        <v>2</v>
      </c>
      <c r="I153" s="20"/>
      <c r="J153" s="28">
        <v>3400</v>
      </c>
      <c r="K153" s="74">
        <v>6800</v>
      </c>
      <c r="L153" s="26" t="s">
        <v>1277</v>
      </c>
      <c r="M153" s="24" t="s">
        <v>2652</v>
      </c>
    </row>
    <row r="154" spans="1:13" s="33" customFormat="1" ht="21.75" customHeight="1">
      <c r="A154" s="22">
        <v>46</v>
      </c>
      <c r="B154" s="70" t="s">
        <v>51</v>
      </c>
      <c r="C154" s="71" t="s">
        <v>401</v>
      </c>
      <c r="D154" s="72" t="s">
        <v>1096</v>
      </c>
      <c r="E154" s="24" t="s">
        <v>1521</v>
      </c>
      <c r="F154" s="20"/>
      <c r="G154" s="20"/>
      <c r="H154" s="22">
        <v>1</v>
      </c>
      <c r="I154" s="20"/>
      <c r="J154" s="20"/>
      <c r="K154" s="74">
        <v>19000</v>
      </c>
      <c r="L154" s="26" t="s">
        <v>1277</v>
      </c>
      <c r="M154" s="24" t="s">
        <v>2652</v>
      </c>
    </row>
    <row r="155" spans="1:13" s="33" customFormat="1" ht="21.75" customHeight="1">
      <c r="A155" s="22">
        <v>47</v>
      </c>
      <c r="B155" s="70" t="s">
        <v>51</v>
      </c>
      <c r="C155" s="71" t="s">
        <v>1743</v>
      </c>
      <c r="D155" s="72" t="s">
        <v>173</v>
      </c>
      <c r="E155" s="24" t="s">
        <v>1521</v>
      </c>
      <c r="F155" s="20"/>
      <c r="G155" s="20"/>
      <c r="H155" s="22">
        <v>2</v>
      </c>
      <c r="I155" s="20"/>
      <c r="J155" s="28">
        <v>8925</v>
      </c>
      <c r="K155" s="74">
        <v>17850</v>
      </c>
      <c r="L155" s="26" t="s">
        <v>1277</v>
      </c>
      <c r="M155" s="24" t="s">
        <v>2652</v>
      </c>
    </row>
    <row r="156" spans="1:13" s="33" customFormat="1" ht="21.75" customHeight="1">
      <c r="A156" s="22">
        <v>48</v>
      </c>
      <c r="B156" s="70" t="s">
        <v>1103</v>
      </c>
      <c r="C156" s="71" t="s">
        <v>414</v>
      </c>
      <c r="D156" s="72" t="s">
        <v>1104</v>
      </c>
      <c r="E156" s="24" t="s">
        <v>1521</v>
      </c>
      <c r="F156" s="20"/>
      <c r="G156" s="20"/>
      <c r="H156" s="22">
        <v>50</v>
      </c>
      <c r="I156" s="20"/>
      <c r="J156" s="20"/>
      <c r="K156" s="74">
        <v>35000</v>
      </c>
      <c r="L156" s="26" t="s">
        <v>1277</v>
      </c>
      <c r="M156" s="24" t="s">
        <v>2652</v>
      </c>
    </row>
    <row r="157" spans="1:13" s="33" customFormat="1" ht="21.75" customHeight="1">
      <c r="A157" s="255" t="s">
        <v>1647</v>
      </c>
      <c r="B157" s="255"/>
      <c r="C157" s="255"/>
      <c r="D157" s="255"/>
      <c r="E157" s="255"/>
      <c r="F157" s="255"/>
      <c r="G157" s="255"/>
      <c r="H157" s="255"/>
      <c r="I157" s="255"/>
      <c r="J157" s="255"/>
      <c r="K157" s="255"/>
      <c r="L157" s="255"/>
      <c r="M157" s="255"/>
    </row>
    <row r="158" spans="1:13" s="33" customFormat="1" ht="21.75" customHeight="1">
      <c r="A158" s="254" t="s">
        <v>463</v>
      </c>
      <c r="B158" s="254"/>
      <c r="C158" s="254"/>
      <c r="D158" s="254"/>
      <c r="E158" s="254"/>
      <c r="F158" s="254"/>
      <c r="G158" s="254"/>
      <c r="H158" s="254"/>
      <c r="I158" s="254"/>
      <c r="J158" s="254"/>
      <c r="K158" s="254"/>
      <c r="L158" s="254"/>
      <c r="M158" s="254"/>
    </row>
    <row r="159" spans="1:13" s="33" customFormat="1" ht="21.75" customHeight="1">
      <c r="A159" s="230" t="s">
        <v>10</v>
      </c>
      <c r="B159" s="230" t="s">
        <v>11</v>
      </c>
      <c r="C159" s="230" t="s">
        <v>12</v>
      </c>
      <c r="D159" s="230" t="s">
        <v>13</v>
      </c>
      <c r="E159" s="232" t="s">
        <v>14</v>
      </c>
      <c r="F159" s="232" t="s">
        <v>15</v>
      </c>
      <c r="G159" s="232" t="s">
        <v>16</v>
      </c>
      <c r="H159" s="228" t="s">
        <v>9</v>
      </c>
      <c r="I159" s="229"/>
      <c r="J159" s="230" t="s">
        <v>19</v>
      </c>
      <c r="K159" s="230" t="s">
        <v>20</v>
      </c>
      <c r="L159" s="230" t="s">
        <v>1264</v>
      </c>
      <c r="M159" s="230" t="s">
        <v>2592</v>
      </c>
    </row>
    <row r="160" spans="1:13" s="33" customFormat="1" ht="73.5" customHeight="1">
      <c r="A160" s="224"/>
      <c r="B160" s="224"/>
      <c r="C160" s="224"/>
      <c r="D160" s="223"/>
      <c r="E160" s="224"/>
      <c r="F160" s="223"/>
      <c r="G160" s="223"/>
      <c r="H160" s="167" t="s">
        <v>17</v>
      </c>
      <c r="I160" s="167" t="s">
        <v>18</v>
      </c>
      <c r="J160" s="223"/>
      <c r="K160" s="223"/>
      <c r="L160" s="224"/>
      <c r="M160" s="224"/>
    </row>
    <row r="161" spans="1:13" s="33" customFormat="1" ht="21.75" customHeight="1">
      <c r="A161" s="22">
        <v>1</v>
      </c>
      <c r="B161" s="169">
        <v>17882</v>
      </c>
      <c r="C161" s="24" t="s">
        <v>673</v>
      </c>
      <c r="D161" s="42" t="s">
        <v>674</v>
      </c>
      <c r="E161" s="24" t="s">
        <v>1521</v>
      </c>
      <c r="F161" s="75"/>
      <c r="G161" s="75"/>
      <c r="H161" s="24">
        <v>1</v>
      </c>
      <c r="I161" s="75"/>
      <c r="J161" s="24"/>
      <c r="K161" s="159">
        <v>16000</v>
      </c>
      <c r="L161" s="26" t="s">
        <v>1277</v>
      </c>
      <c r="M161" s="24" t="s">
        <v>2079</v>
      </c>
    </row>
    <row r="162" spans="1:13" s="33" customFormat="1" ht="21.75" customHeight="1">
      <c r="A162" s="22">
        <v>2</v>
      </c>
      <c r="B162" s="169">
        <v>17882</v>
      </c>
      <c r="C162" s="24" t="s">
        <v>675</v>
      </c>
      <c r="D162" s="42" t="s">
        <v>676</v>
      </c>
      <c r="E162" s="24" t="s">
        <v>1521</v>
      </c>
      <c r="F162" s="75"/>
      <c r="G162" s="75"/>
      <c r="H162" s="24">
        <v>2</v>
      </c>
      <c r="I162" s="24">
        <v>2</v>
      </c>
      <c r="J162" s="24"/>
      <c r="K162" s="159">
        <v>97000</v>
      </c>
      <c r="L162" s="26" t="s">
        <v>665</v>
      </c>
      <c r="M162" s="24" t="s">
        <v>2079</v>
      </c>
    </row>
    <row r="163" spans="1:13" s="33" customFormat="1" ht="21.75" customHeight="1">
      <c r="A163" s="22">
        <v>3</v>
      </c>
      <c r="B163" s="169">
        <v>17882</v>
      </c>
      <c r="C163" s="24" t="s">
        <v>679</v>
      </c>
      <c r="D163" s="42" t="s">
        <v>680</v>
      </c>
      <c r="E163" s="24" t="s">
        <v>1521</v>
      </c>
      <c r="F163" s="75"/>
      <c r="G163" s="75"/>
      <c r="H163" s="24">
        <v>1</v>
      </c>
      <c r="I163" s="75"/>
      <c r="J163" s="24"/>
      <c r="K163" s="159">
        <v>4000</v>
      </c>
      <c r="L163" s="26" t="s">
        <v>1277</v>
      </c>
      <c r="M163" s="24" t="s">
        <v>2079</v>
      </c>
    </row>
    <row r="164" spans="1:13" s="33" customFormat="1" ht="21.75" customHeight="1">
      <c r="A164" s="22">
        <v>4</v>
      </c>
      <c r="B164" s="76" t="s">
        <v>681</v>
      </c>
      <c r="C164" s="24" t="s">
        <v>2005</v>
      </c>
      <c r="D164" s="42" t="s">
        <v>2006</v>
      </c>
      <c r="E164" s="24" t="s">
        <v>1521</v>
      </c>
      <c r="F164" s="75"/>
      <c r="G164" s="75"/>
      <c r="H164" s="24">
        <v>1</v>
      </c>
      <c r="I164" s="75"/>
      <c r="J164" s="24"/>
      <c r="K164" s="25">
        <v>40000</v>
      </c>
      <c r="L164" s="26" t="s">
        <v>1277</v>
      </c>
      <c r="M164" s="24" t="s">
        <v>2079</v>
      </c>
    </row>
    <row r="165" spans="1:13" s="33" customFormat="1" ht="21.75" customHeight="1">
      <c r="A165" s="22">
        <v>5</v>
      </c>
      <c r="B165" s="169">
        <v>17328</v>
      </c>
      <c r="C165" s="24" t="s">
        <v>2007</v>
      </c>
      <c r="D165" s="42" t="s">
        <v>2008</v>
      </c>
      <c r="E165" s="24" t="s">
        <v>1521</v>
      </c>
      <c r="F165" s="75"/>
      <c r="G165" s="75"/>
      <c r="H165" s="24">
        <v>1</v>
      </c>
      <c r="I165" s="75"/>
      <c r="J165" s="24"/>
      <c r="K165" s="159">
        <v>4500</v>
      </c>
      <c r="L165" s="26" t="s">
        <v>1277</v>
      </c>
      <c r="M165" s="24" t="s">
        <v>2079</v>
      </c>
    </row>
    <row r="166" spans="1:13" s="33" customFormat="1" ht="21.75" customHeight="1">
      <c r="A166" s="22">
        <v>6</v>
      </c>
      <c r="B166" s="169">
        <v>17328</v>
      </c>
      <c r="C166" s="24" t="s">
        <v>2009</v>
      </c>
      <c r="D166" s="42" t="s">
        <v>2010</v>
      </c>
      <c r="E166" s="24" t="s">
        <v>1521</v>
      </c>
      <c r="F166" s="75"/>
      <c r="G166" s="75"/>
      <c r="H166" s="24">
        <v>1</v>
      </c>
      <c r="I166" s="75"/>
      <c r="J166" s="24"/>
      <c r="K166" s="159">
        <v>11000</v>
      </c>
      <c r="L166" s="26" t="s">
        <v>1277</v>
      </c>
      <c r="M166" s="24" t="s">
        <v>2079</v>
      </c>
    </row>
    <row r="167" spans="1:13" s="33" customFormat="1" ht="21.75" customHeight="1">
      <c r="A167" s="22">
        <v>7</v>
      </c>
      <c r="B167" s="169">
        <v>17328</v>
      </c>
      <c r="C167" s="24" t="s">
        <v>2011</v>
      </c>
      <c r="D167" s="42" t="s">
        <v>2012</v>
      </c>
      <c r="E167" s="24" t="s">
        <v>1521</v>
      </c>
      <c r="F167" s="75"/>
      <c r="G167" s="75"/>
      <c r="H167" s="24">
        <v>1</v>
      </c>
      <c r="I167" s="75"/>
      <c r="J167" s="24"/>
      <c r="K167" s="159">
        <v>3800</v>
      </c>
      <c r="L167" s="26" t="s">
        <v>1277</v>
      </c>
      <c r="M167" s="24" t="s">
        <v>2079</v>
      </c>
    </row>
    <row r="168" spans="1:13" s="33" customFormat="1" ht="21.75" customHeight="1">
      <c r="A168" s="22">
        <v>8</v>
      </c>
      <c r="B168" s="169">
        <v>17328</v>
      </c>
      <c r="C168" s="24" t="s">
        <v>2013</v>
      </c>
      <c r="D168" s="42" t="s">
        <v>2014</v>
      </c>
      <c r="E168" s="24" t="s">
        <v>1521</v>
      </c>
      <c r="F168" s="75"/>
      <c r="G168" s="75"/>
      <c r="H168" s="24">
        <v>1</v>
      </c>
      <c r="I168" s="75"/>
      <c r="J168" s="24"/>
      <c r="K168" s="159">
        <v>4500</v>
      </c>
      <c r="L168" s="26" t="s">
        <v>665</v>
      </c>
      <c r="M168" s="24" t="s">
        <v>2079</v>
      </c>
    </row>
    <row r="169" spans="1:13" s="33" customFormat="1" ht="21.75" customHeight="1">
      <c r="A169" s="22">
        <v>9</v>
      </c>
      <c r="B169" s="169">
        <v>16921</v>
      </c>
      <c r="C169" s="24" t="s">
        <v>2408</v>
      </c>
      <c r="D169" s="42" t="s">
        <v>2015</v>
      </c>
      <c r="E169" s="24" t="s">
        <v>1521</v>
      </c>
      <c r="F169" s="75"/>
      <c r="G169" s="75"/>
      <c r="H169" s="24">
        <v>1</v>
      </c>
      <c r="I169" s="75"/>
      <c r="J169" s="24"/>
      <c r="K169" s="159">
        <v>14000</v>
      </c>
      <c r="L169" s="26" t="s">
        <v>1277</v>
      </c>
      <c r="M169" s="24" t="s">
        <v>2079</v>
      </c>
    </row>
    <row r="170" spans="1:13" ht="21.75" customHeight="1">
      <c r="A170" s="22">
        <v>10</v>
      </c>
      <c r="B170" s="169">
        <v>16921</v>
      </c>
      <c r="C170" s="24" t="s">
        <v>2418</v>
      </c>
      <c r="D170" s="42" t="s">
        <v>2016</v>
      </c>
      <c r="E170" s="24" t="s">
        <v>1521</v>
      </c>
      <c r="F170" s="75"/>
      <c r="G170" s="75"/>
      <c r="H170" s="24">
        <v>1</v>
      </c>
      <c r="I170" s="75"/>
      <c r="J170" s="24"/>
      <c r="K170" s="159">
        <v>6800</v>
      </c>
      <c r="L170" s="26" t="s">
        <v>1277</v>
      </c>
      <c r="M170" s="24" t="s">
        <v>2079</v>
      </c>
    </row>
    <row r="171" spans="1:13" ht="21.75" customHeight="1">
      <c r="A171" s="22">
        <v>11</v>
      </c>
      <c r="B171" s="169">
        <v>17314</v>
      </c>
      <c r="C171" s="24" t="s">
        <v>2405</v>
      </c>
      <c r="D171" s="42" t="s">
        <v>494</v>
      </c>
      <c r="E171" s="24" t="s">
        <v>1521</v>
      </c>
      <c r="F171" s="75"/>
      <c r="G171" s="75"/>
      <c r="H171" s="24">
        <v>1</v>
      </c>
      <c r="I171" s="75"/>
      <c r="J171" s="24"/>
      <c r="K171" s="159">
        <v>11000</v>
      </c>
      <c r="L171" s="26" t="s">
        <v>1277</v>
      </c>
      <c r="M171" s="24" t="s">
        <v>2079</v>
      </c>
    </row>
    <row r="172" spans="1:13" ht="21">
      <c r="A172" s="22">
        <v>12</v>
      </c>
      <c r="B172" s="169">
        <v>17314</v>
      </c>
      <c r="C172" s="24" t="s">
        <v>2417</v>
      </c>
      <c r="D172" s="42" t="s">
        <v>1856</v>
      </c>
      <c r="E172" s="24" t="s">
        <v>1521</v>
      </c>
      <c r="F172" s="75"/>
      <c r="G172" s="75"/>
      <c r="H172" s="24">
        <v>1</v>
      </c>
      <c r="I172" s="75"/>
      <c r="J172" s="24"/>
      <c r="K172" s="159">
        <v>15000</v>
      </c>
      <c r="L172" s="26" t="s">
        <v>1277</v>
      </c>
      <c r="M172" s="24" t="s">
        <v>2079</v>
      </c>
    </row>
    <row r="173" spans="1:13" ht="21.75">
      <c r="A173" s="22">
        <v>13</v>
      </c>
      <c r="B173" s="70" t="s">
        <v>2019</v>
      </c>
      <c r="C173" s="71" t="s">
        <v>2020</v>
      </c>
      <c r="D173" s="72" t="s">
        <v>2021</v>
      </c>
      <c r="E173" s="24" t="s">
        <v>1521</v>
      </c>
      <c r="F173" s="22"/>
      <c r="G173" s="22"/>
      <c r="H173" s="22">
        <v>1</v>
      </c>
      <c r="I173" s="22"/>
      <c r="J173" s="22"/>
      <c r="K173" s="160">
        <v>10450</v>
      </c>
      <c r="L173" s="26" t="s">
        <v>1277</v>
      </c>
      <c r="M173" s="24" t="s">
        <v>2079</v>
      </c>
    </row>
    <row r="174" spans="1:13" ht="21.75">
      <c r="A174" s="22">
        <v>14</v>
      </c>
      <c r="B174" s="70" t="s">
        <v>2019</v>
      </c>
      <c r="C174" s="71" t="s">
        <v>2022</v>
      </c>
      <c r="D174" s="72" t="s">
        <v>2023</v>
      </c>
      <c r="E174" s="24" t="s">
        <v>1521</v>
      </c>
      <c r="F174" s="22"/>
      <c r="G174" s="22"/>
      <c r="H174" s="22">
        <v>1</v>
      </c>
      <c r="I174" s="22"/>
      <c r="J174" s="22"/>
      <c r="K174" s="25">
        <v>11000</v>
      </c>
      <c r="L174" s="26" t="s">
        <v>1277</v>
      </c>
      <c r="M174" s="24" t="s">
        <v>2079</v>
      </c>
    </row>
    <row r="175" spans="1:13" ht="21.75">
      <c r="A175" s="22">
        <v>15</v>
      </c>
      <c r="B175" s="70" t="s">
        <v>1331</v>
      </c>
      <c r="C175" s="71" t="s">
        <v>2643</v>
      </c>
      <c r="D175" s="72" t="s">
        <v>2644</v>
      </c>
      <c r="E175" s="24" t="s">
        <v>1521</v>
      </c>
      <c r="F175" s="22"/>
      <c r="G175" s="22"/>
      <c r="H175" s="22">
        <v>1</v>
      </c>
      <c r="I175" s="22"/>
      <c r="J175" s="22"/>
      <c r="K175" s="180">
        <v>2942.5</v>
      </c>
      <c r="L175" s="26" t="s">
        <v>1277</v>
      </c>
      <c r="M175" s="24" t="s">
        <v>2079</v>
      </c>
    </row>
    <row r="176" spans="1:13" ht="21.75">
      <c r="A176" s="22">
        <v>16</v>
      </c>
      <c r="B176" s="70" t="s">
        <v>1331</v>
      </c>
      <c r="C176" s="71" t="s">
        <v>2645</v>
      </c>
      <c r="D176" s="72" t="s">
        <v>2646</v>
      </c>
      <c r="E176" s="24" t="s">
        <v>1521</v>
      </c>
      <c r="F176" s="22"/>
      <c r="G176" s="22"/>
      <c r="H176" s="22">
        <v>1</v>
      </c>
      <c r="I176" s="22"/>
      <c r="J176" s="22"/>
      <c r="K176" s="181">
        <v>10272</v>
      </c>
      <c r="L176" s="26" t="s">
        <v>1277</v>
      </c>
      <c r="M176" s="24" t="s">
        <v>2079</v>
      </c>
    </row>
    <row r="177" spans="1:13" ht="21.75">
      <c r="A177" s="22">
        <v>17</v>
      </c>
      <c r="B177" s="70" t="s">
        <v>1331</v>
      </c>
      <c r="C177" s="71" t="s">
        <v>2647</v>
      </c>
      <c r="D177" s="72" t="s">
        <v>2648</v>
      </c>
      <c r="E177" s="24" t="s">
        <v>1521</v>
      </c>
      <c r="F177" s="22"/>
      <c r="G177" s="22"/>
      <c r="H177" s="22">
        <v>1</v>
      </c>
      <c r="I177" s="22"/>
      <c r="J177" s="22"/>
      <c r="K177" s="181">
        <v>4494</v>
      </c>
      <c r="L177" s="26" t="s">
        <v>1277</v>
      </c>
      <c r="M177" s="24" t="s">
        <v>2079</v>
      </c>
    </row>
    <row r="178" spans="1:13" ht="21.75">
      <c r="A178" s="22">
        <v>18</v>
      </c>
      <c r="B178" s="70" t="s">
        <v>2700</v>
      </c>
      <c r="C178" s="71" t="s">
        <v>2411</v>
      </c>
      <c r="D178" s="72" t="s">
        <v>2695</v>
      </c>
      <c r="E178" s="24" t="s">
        <v>1521</v>
      </c>
      <c r="F178" s="22"/>
      <c r="G178" s="22"/>
      <c r="H178" s="22">
        <v>3</v>
      </c>
      <c r="I178" s="22"/>
      <c r="J178" s="22"/>
      <c r="K178" s="163">
        <v>9150</v>
      </c>
      <c r="L178" s="26" t="s">
        <v>1277</v>
      </c>
      <c r="M178" s="24" t="s">
        <v>2079</v>
      </c>
    </row>
    <row r="179" spans="1:13" ht="21.75">
      <c r="A179" s="22">
        <v>19</v>
      </c>
      <c r="B179" s="70" t="s">
        <v>2706</v>
      </c>
      <c r="C179" s="71" t="s">
        <v>2418</v>
      </c>
      <c r="D179" s="72" t="s">
        <v>2707</v>
      </c>
      <c r="E179" s="24" t="s">
        <v>1521</v>
      </c>
      <c r="F179" s="22"/>
      <c r="G179" s="22"/>
      <c r="H179" s="22">
        <v>1</v>
      </c>
      <c r="I179" s="22"/>
      <c r="J179" s="22"/>
      <c r="K179" s="163">
        <v>34900</v>
      </c>
      <c r="L179" s="26" t="s">
        <v>1277</v>
      </c>
      <c r="M179" s="24" t="s">
        <v>2079</v>
      </c>
    </row>
    <row r="180" spans="1:13" ht="21.75">
      <c r="A180" s="22"/>
      <c r="B180" s="70"/>
      <c r="C180" s="71"/>
      <c r="D180" s="72"/>
      <c r="E180" s="24"/>
      <c r="F180" s="22"/>
      <c r="G180" s="22"/>
      <c r="H180" s="22"/>
      <c r="I180" s="22"/>
      <c r="J180" s="22"/>
      <c r="K180" s="163"/>
      <c r="L180" s="26"/>
      <c r="M180" s="24"/>
    </row>
    <row r="181" spans="1:13" ht="21.75">
      <c r="A181" s="22"/>
      <c r="B181" s="70"/>
      <c r="C181" s="71"/>
      <c r="D181" s="72"/>
      <c r="E181" s="24"/>
      <c r="F181" s="22"/>
      <c r="G181" s="22"/>
      <c r="H181" s="22"/>
      <c r="I181" s="22"/>
      <c r="J181" s="22"/>
      <c r="K181" s="163"/>
      <c r="L181" s="26"/>
      <c r="M181" s="154"/>
    </row>
    <row r="182" spans="1:13" ht="23.25">
      <c r="A182" s="255" t="s">
        <v>1647</v>
      </c>
      <c r="B182" s="255"/>
      <c r="C182" s="255"/>
      <c r="D182" s="255"/>
      <c r="E182" s="255"/>
      <c r="F182" s="255"/>
      <c r="G182" s="255"/>
      <c r="H182" s="255"/>
      <c r="I182" s="255"/>
      <c r="J182" s="255"/>
      <c r="K182" s="255"/>
      <c r="L182" s="255"/>
      <c r="M182" s="255"/>
    </row>
    <row r="183" spans="1:13" ht="23.25">
      <c r="A183" s="254" t="s">
        <v>463</v>
      </c>
      <c r="B183" s="254"/>
      <c r="C183" s="254"/>
      <c r="D183" s="254"/>
      <c r="E183" s="254"/>
      <c r="F183" s="254"/>
      <c r="G183" s="254"/>
      <c r="H183" s="254"/>
      <c r="I183" s="254"/>
      <c r="J183" s="254"/>
      <c r="K183" s="254"/>
      <c r="L183" s="254"/>
      <c r="M183" s="254"/>
    </row>
    <row r="184" spans="1:13" ht="21">
      <c r="A184" s="230" t="s">
        <v>10</v>
      </c>
      <c r="B184" s="230" t="s">
        <v>11</v>
      </c>
      <c r="C184" s="230" t="s">
        <v>12</v>
      </c>
      <c r="D184" s="230" t="s">
        <v>13</v>
      </c>
      <c r="E184" s="232" t="s">
        <v>14</v>
      </c>
      <c r="F184" s="232" t="s">
        <v>15</v>
      </c>
      <c r="G184" s="232" t="s">
        <v>16</v>
      </c>
      <c r="H184" s="228" t="s">
        <v>9</v>
      </c>
      <c r="I184" s="229"/>
      <c r="J184" s="230" t="s">
        <v>19</v>
      </c>
      <c r="K184" s="230" t="s">
        <v>20</v>
      </c>
      <c r="L184" s="230" t="s">
        <v>1264</v>
      </c>
      <c r="M184" s="230" t="s">
        <v>2592</v>
      </c>
    </row>
    <row r="185" spans="1:13" ht="75" customHeight="1">
      <c r="A185" s="224"/>
      <c r="B185" s="224"/>
      <c r="C185" s="224"/>
      <c r="D185" s="223"/>
      <c r="E185" s="224"/>
      <c r="F185" s="223"/>
      <c r="G185" s="223"/>
      <c r="H185" s="167" t="s">
        <v>17</v>
      </c>
      <c r="I185" s="167" t="s">
        <v>18</v>
      </c>
      <c r="J185" s="223"/>
      <c r="K185" s="223"/>
      <c r="L185" s="224"/>
      <c r="M185" s="224"/>
    </row>
    <row r="186" spans="1:13" s="88" customFormat="1" ht="21.75">
      <c r="A186" s="22">
        <v>1</v>
      </c>
      <c r="B186" s="21" t="s">
        <v>63</v>
      </c>
      <c r="C186" s="22" t="s">
        <v>1597</v>
      </c>
      <c r="D186" s="23" t="s">
        <v>2024</v>
      </c>
      <c r="E186" s="24" t="s">
        <v>1521</v>
      </c>
      <c r="F186" s="22"/>
      <c r="G186" s="22"/>
      <c r="H186" s="22"/>
      <c r="I186" s="22">
        <v>1</v>
      </c>
      <c r="J186" s="22"/>
      <c r="K186" s="28">
        <v>28000</v>
      </c>
      <c r="L186" s="26" t="s">
        <v>1277</v>
      </c>
      <c r="M186" s="24" t="s">
        <v>2082</v>
      </c>
    </row>
    <row r="187" spans="1:13" s="88" customFormat="1" ht="21.75">
      <c r="A187" s="22">
        <v>2</v>
      </c>
      <c r="B187" s="21" t="s">
        <v>61</v>
      </c>
      <c r="C187" s="22" t="s">
        <v>823</v>
      </c>
      <c r="D187" s="23" t="s">
        <v>2025</v>
      </c>
      <c r="E187" s="24" t="s">
        <v>1521</v>
      </c>
      <c r="F187" s="22"/>
      <c r="G187" s="22"/>
      <c r="H187" s="22"/>
      <c r="I187" s="22">
        <v>1</v>
      </c>
      <c r="J187" s="22"/>
      <c r="K187" s="28">
        <v>22369</v>
      </c>
      <c r="L187" s="26" t="s">
        <v>1277</v>
      </c>
      <c r="M187" s="24" t="s">
        <v>2082</v>
      </c>
    </row>
    <row r="188" spans="1:13" s="88" customFormat="1" ht="21.75">
      <c r="A188" s="22">
        <v>3</v>
      </c>
      <c r="B188" s="21" t="s">
        <v>62</v>
      </c>
      <c r="C188" s="22" t="s">
        <v>823</v>
      </c>
      <c r="D188" s="23" t="s">
        <v>2024</v>
      </c>
      <c r="E188" s="24" t="s">
        <v>1521</v>
      </c>
      <c r="F188" s="22"/>
      <c r="G188" s="22"/>
      <c r="H188" s="22"/>
      <c r="I188" s="22">
        <v>1</v>
      </c>
      <c r="J188" s="22"/>
      <c r="K188" s="28">
        <v>25620</v>
      </c>
      <c r="L188" s="26" t="s">
        <v>1277</v>
      </c>
      <c r="M188" s="24" t="s">
        <v>2082</v>
      </c>
    </row>
    <row r="189" spans="1:13" s="88" customFormat="1" ht="21.75">
      <c r="A189" s="22">
        <v>4</v>
      </c>
      <c r="B189" s="72"/>
      <c r="C189" s="72" t="s">
        <v>2409</v>
      </c>
      <c r="D189" s="23" t="s">
        <v>2029</v>
      </c>
      <c r="E189" s="24"/>
      <c r="F189" s="72"/>
      <c r="G189" s="72"/>
      <c r="H189" s="72"/>
      <c r="I189" s="22">
        <v>1</v>
      </c>
      <c r="J189" s="72"/>
      <c r="K189" s="72"/>
      <c r="L189" s="26" t="s">
        <v>1277</v>
      </c>
      <c r="M189" s="24" t="s">
        <v>2082</v>
      </c>
    </row>
    <row r="190" spans="1:13" s="88" customFormat="1" ht="21.75">
      <c r="A190" s="22">
        <v>5</v>
      </c>
      <c r="B190" s="21" t="s">
        <v>62</v>
      </c>
      <c r="C190" s="72" t="s">
        <v>2410</v>
      </c>
      <c r="D190" s="23" t="s">
        <v>2030</v>
      </c>
      <c r="E190" s="24" t="s">
        <v>1521</v>
      </c>
      <c r="F190" s="72"/>
      <c r="G190" s="72"/>
      <c r="H190" s="72"/>
      <c r="I190" s="22">
        <v>1</v>
      </c>
      <c r="J190" s="72"/>
      <c r="K190" s="83">
        <v>1990</v>
      </c>
      <c r="L190" s="26" t="s">
        <v>1277</v>
      </c>
      <c r="M190" s="24" t="s">
        <v>2082</v>
      </c>
    </row>
    <row r="191" spans="1:13" s="88" customFormat="1" ht="21.75">
      <c r="A191" s="22">
        <v>6</v>
      </c>
      <c r="B191" s="72"/>
      <c r="C191" s="72"/>
      <c r="D191" s="23" t="s">
        <v>2032</v>
      </c>
      <c r="E191" s="72"/>
      <c r="F191" s="72"/>
      <c r="G191" s="72"/>
      <c r="H191" s="72"/>
      <c r="I191" s="22">
        <v>1</v>
      </c>
      <c r="J191" s="72"/>
      <c r="K191" s="72"/>
      <c r="L191" s="26" t="s">
        <v>1277</v>
      </c>
      <c r="M191" s="24" t="s">
        <v>2082</v>
      </c>
    </row>
    <row r="192" spans="1:13" s="88" customFormat="1" ht="21.75">
      <c r="A192" s="22">
        <v>7</v>
      </c>
      <c r="B192" s="72"/>
      <c r="C192" s="72"/>
      <c r="D192" s="23" t="s">
        <v>2032</v>
      </c>
      <c r="E192" s="72"/>
      <c r="F192" s="72"/>
      <c r="G192" s="72"/>
      <c r="H192" s="72"/>
      <c r="I192" s="22">
        <v>1</v>
      </c>
      <c r="J192" s="72"/>
      <c r="K192" s="72"/>
      <c r="L192" s="26" t="s">
        <v>1277</v>
      </c>
      <c r="M192" s="24" t="s">
        <v>2082</v>
      </c>
    </row>
    <row r="193" spans="1:13" s="88" customFormat="1" ht="21.75">
      <c r="A193" s="22">
        <v>8</v>
      </c>
      <c r="B193" s="72"/>
      <c r="C193" s="72"/>
      <c r="D193" s="23" t="s">
        <v>2032</v>
      </c>
      <c r="E193" s="72"/>
      <c r="F193" s="72"/>
      <c r="G193" s="72"/>
      <c r="H193" s="72"/>
      <c r="I193" s="22">
        <v>1</v>
      </c>
      <c r="J193" s="72"/>
      <c r="K193" s="72"/>
      <c r="L193" s="26" t="s">
        <v>1277</v>
      </c>
      <c r="M193" s="24" t="s">
        <v>2082</v>
      </c>
    </row>
    <row r="194" spans="1:13" s="88" customFormat="1" ht="21.75">
      <c r="A194" s="22">
        <v>9</v>
      </c>
      <c r="B194" s="72"/>
      <c r="C194" s="72"/>
      <c r="D194" s="23" t="s">
        <v>2032</v>
      </c>
      <c r="E194" s="72"/>
      <c r="F194" s="72"/>
      <c r="G194" s="72"/>
      <c r="H194" s="72"/>
      <c r="I194" s="22">
        <v>1</v>
      </c>
      <c r="J194" s="72"/>
      <c r="K194" s="72"/>
      <c r="L194" s="26" t="s">
        <v>1277</v>
      </c>
      <c r="M194" s="24" t="s">
        <v>2082</v>
      </c>
    </row>
    <row r="195" spans="1:13" s="88" customFormat="1" ht="21.75">
      <c r="A195" s="22">
        <v>10</v>
      </c>
      <c r="B195" s="72"/>
      <c r="C195" s="72"/>
      <c r="D195" s="23" t="s">
        <v>2032</v>
      </c>
      <c r="E195" s="72"/>
      <c r="F195" s="72"/>
      <c r="G195" s="72"/>
      <c r="H195" s="72"/>
      <c r="I195" s="22">
        <v>1</v>
      </c>
      <c r="J195" s="72"/>
      <c r="K195" s="72"/>
      <c r="L195" s="26" t="s">
        <v>1277</v>
      </c>
      <c r="M195" s="24" t="s">
        <v>2082</v>
      </c>
    </row>
    <row r="196" spans="1:13" s="88" customFormat="1" ht="21.75">
      <c r="A196" s="22">
        <v>11</v>
      </c>
      <c r="B196" s="72"/>
      <c r="C196" s="72"/>
      <c r="D196" s="23" t="s">
        <v>2033</v>
      </c>
      <c r="E196" s="72"/>
      <c r="F196" s="72"/>
      <c r="G196" s="72"/>
      <c r="H196" s="72"/>
      <c r="I196" s="22">
        <v>4</v>
      </c>
      <c r="J196" s="72"/>
      <c r="K196" s="72"/>
      <c r="L196" s="26" t="s">
        <v>1277</v>
      </c>
      <c r="M196" s="24" t="s">
        <v>2082</v>
      </c>
    </row>
    <row r="197" spans="1:13" s="88" customFormat="1" ht="21.75">
      <c r="A197" s="22">
        <v>12</v>
      </c>
      <c r="B197" s="72"/>
      <c r="C197" s="72"/>
      <c r="D197" s="23" t="s">
        <v>2034</v>
      </c>
      <c r="E197" s="72"/>
      <c r="F197" s="72"/>
      <c r="G197" s="72"/>
      <c r="H197" s="72"/>
      <c r="I197" s="22">
        <v>4</v>
      </c>
      <c r="J197" s="72"/>
      <c r="K197" s="72"/>
      <c r="L197" s="26" t="s">
        <v>1277</v>
      </c>
      <c r="M197" s="24" t="s">
        <v>2082</v>
      </c>
    </row>
    <row r="198" spans="1:13" s="88" customFormat="1" ht="21.75">
      <c r="A198" s="22">
        <v>13</v>
      </c>
      <c r="B198" s="170">
        <v>14534</v>
      </c>
      <c r="C198" s="71" t="s">
        <v>2420</v>
      </c>
      <c r="D198" s="23" t="s">
        <v>814</v>
      </c>
      <c r="E198" s="173" t="s">
        <v>1521</v>
      </c>
      <c r="F198" s="72"/>
      <c r="G198" s="72"/>
      <c r="H198" s="72"/>
      <c r="I198" s="71">
        <v>16</v>
      </c>
      <c r="J198" s="83">
        <v>1600</v>
      </c>
      <c r="K198" s="83">
        <v>25600</v>
      </c>
      <c r="L198" s="26" t="s">
        <v>1277</v>
      </c>
      <c r="M198" s="24" t="s">
        <v>2082</v>
      </c>
    </row>
    <row r="199" spans="1:13" s="88" customFormat="1" ht="21.75">
      <c r="A199" s="22">
        <v>14</v>
      </c>
      <c r="B199" s="170">
        <v>14534</v>
      </c>
      <c r="C199" s="71" t="s">
        <v>2420</v>
      </c>
      <c r="D199" s="23" t="s">
        <v>815</v>
      </c>
      <c r="E199" s="173" t="s">
        <v>1521</v>
      </c>
      <c r="F199" s="72"/>
      <c r="G199" s="72"/>
      <c r="H199" s="72"/>
      <c r="I199" s="71">
        <v>15</v>
      </c>
      <c r="J199" s="83">
        <v>1600</v>
      </c>
      <c r="K199" s="83">
        <v>24000</v>
      </c>
      <c r="L199" s="26" t="s">
        <v>1277</v>
      </c>
      <c r="M199" s="24" t="s">
        <v>2082</v>
      </c>
    </row>
    <row r="200" spans="1:13" s="88" customFormat="1" ht="21.75">
      <c r="A200" s="22">
        <v>15</v>
      </c>
      <c r="B200" s="170">
        <v>18420</v>
      </c>
      <c r="C200" s="71" t="s">
        <v>2412</v>
      </c>
      <c r="D200" s="23" t="s">
        <v>2035</v>
      </c>
      <c r="E200" s="173" t="s">
        <v>1521</v>
      </c>
      <c r="F200" s="72"/>
      <c r="G200" s="72"/>
      <c r="H200" s="72"/>
      <c r="I200" s="22">
        <v>1</v>
      </c>
      <c r="J200" s="72"/>
      <c r="K200" s="83">
        <v>8000</v>
      </c>
      <c r="L200" s="26" t="s">
        <v>1277</v>
      </c>
      <c r="M200" s="24" t="s">
        <v>2082</v>
      </c>
    </row>
    <row r="201" spans="1:13" s="88" customFormat="1" ht="21.75">
      <c r="A201" s="22">
        <v>16</v>
      </c>
      <c r="B201" s="170">
        <v>18362</v>
      </c>
      <c r="C201" s="71" t="s">
        <v>2412</v>
      </c>
      <c r="D201" s="23" t="s">
        <v>2036</v>
      </c>
      <c r="E201" s="173" t="s">
        <v>1521</v>
      </c>
      <c r="F201" s="72"/>
      <c r="G201" s="72"/>
      <c r="H201" s="72"/>
      <c r="I201" s="22">
        <v>1</v>
      </c>
      <c r="J201" s="72"/>
      <c r="K201" s="83">
        <v>15000</v>
      </c>
      <c r="L201" s="26" t="s">
        <v>1277</v>
      </c>
      <c r="M201" s="24" t="s">
        <v>2082</v>
      </c>
    </row>
    <row r="202" spans="1:13" s="88" customFormat="1" ht="21.75">
      <c r="A202" s="22">
        <v>17</v>
      </c>
      <c r="B202" s="170">
        <v>18362</v>
      </c>
      <c r="C202" s="71" t="s">
        <v>291</v>
      </c>
      <c r="D202" s="23" t="s">
        <v>2037</v>
      </c>
      <c r="E202" s="173" t="s">
        <v>1521</v>
      </c>
      <c r="F202" s="72"/>
      <c r="G202" s="72"/>
      <c r="H202" s="72"/>
      <c r="I202" s="22">
        <v>2</v>
      </c>
      <c r="J202" s="72"/>
      <c r="K202" s="83">
        <v>20000</v>
      </c>
      <c r="L202" s="26" t="s">
        <v>1277</v>
      </c>
      <c r="M202" s="24" t="s">
        <v>2082</v>
      </c>
    </row>
    <row r="203" spans="1:13" s="88" customFormat="1" ht="21.75">
      <c r="A203" s="22">
        <v>18</v>
      </c>
      <c r="B203" s="170">
        <v>15911</v>
      </c>
      <c r="C203" s="71" t="s">
        <v>2413</v>
      </c>
      <c r="D203" s="72" t="s">
        <v>2038</v>
      </c>
      <c r="E203" s="173" t="s">
        <v>1521</v>
      </c>
      <c r="F203" s="72"/>
      <c r="G203" s="72"/>
      <c r="H203" s="72"/>
      <c r="I203" s="71">
        <v>1</v>
      </c>
      <c r="J203" s="72"/>
      <c r="K203" s="83">
        <v>2200</v>
      </c>
      <c r="L203" s="71" t="s">
        <v>1277</v>
      </c>
      <c r="M203" s="24" t="s">
        <v>2082</v>
      </c>
    </row>
    <row r="204" spans="1:13" s="88" customFormat="1" ht="21.75">
      <c r="A204" s="22">
        <v>19</v>
      </c>
      <c r="B204" s="71" t="s">
        <v>816</v>
      </c>
      <c r="C204" s="71" t="s">
        <v>817</v>
      </c>
      <c r="D204" s="72" t="s">
        <v>818</v>
      </c>
      <c r="E204" s="72" t="s">
        <v>821</v>
      </c>
      <c r="F204" s="72"/>
      <c r="G204" s="72"/>
      <c r="H204" s="71">
        <v>12</v>
      </c>
      <c r="I204" s="71"/>
      <c r="J204" s="72"/>
      <c r="K204" s="83">
        <v>13200</v>
      </c>
      <c r="L204" s="150" t="s">
        <v>1277</v>
      </c>
      <c r="M204" s="24" t="s">
        <v>2082</v>
      </c>
    </row>
    <row r="205" spans="1:13" ht="21.75">
      <c r="A205" s="22">
        <v>20</v>
      </c>
      <c r="B205" s="71" t="s">
        <v>819</v>
      </c>
      <c r="C205" s="71" t="s">
        <v>291</v>
      </c>
      <c r="D205" s="72" t="s">
        <v>820</v>
      </c>
      <c r="E205" s="72" t="s">
        <v>821</v>
      </c>
      <c r="F205" s="72"/>
      <c r="G205" s="72"/>
      <c r="H205" s="71">
        <v>1</v>
      </c>
      <c r="I205" s="71"/>
      <c r="J205" s="72"/>
      <c r="K205" s="83">
        <v>20700</v>
      </c>
      <c r="L205" s="71" t="s">
        <v>1277</v>
      </c>
      <c r="M205" s="24" t="s">
        <v>2082</v>
      </c>
    </row>
    <row r="206" spans="1:13" ht="21.75">
      <c r="A206" s="22">
        <v>21</v>
      </c>
      <c r="B206" s="71" t="s">
        <v>822</v>
      </c>
      <c r="C206" s="71" t="s">
        <v>823</v>
      </c>
      <c r="D206" s="72" t="s">
        <v>824</v>
      </c>
      <c r="E206" s="72" t="s">
        <v>821</v>
      </c>
      <c r="F206" s="72"/>
      <c r="G206" s="72"/>
      <c r="H206" s="71">
        <v>11</v>
      </c>
      <c r="I206" s="71"/>
      <c r="J206" s="72"/>
      <c r="K206" s="83">
        <v>136950</v>
      </c>
      <c r="L206" s="71" t="s">
        <v>1277</v>
      </c>
      <c r="M206" s="24" t="s">
        <v>2082</v>
      </c>
    </row>
    <row r="207" spans="1:13" ht="21.75">
      <c r="A207" s="22">
        <v>22</v>
      </c>
      <c r="B207" s="170">
        <v>15909</v>
      </c>
      <c r="C207" s="71" t="s">
        <v>2411</v>
      </c>
      <c r="D207" s="72" t="s">
        <v>2039</v>
      </c>
      <c r="E207" s="71" t="s">
        <v>1521</v>
      </c>
      <c r="F207" s="72"/>
      <c r="G207" s="72"/>
      <c r="H207" s="72"/>
      <c r="I207" s="71">
        <v>1</v>
      </c>
      <c r="J207" s="72"/>
      <c r="K207" s="83">
        <v>2500</v>
      </c>
      <c r="L207" s="71" t="s">
        <v>1277</v>
      </c>
      <c r="M207" s="24" t="s">
        <v>2082</v>
      </c>
    </row>
    <row r="208" spans="1:13" ht="21.75">
      <c r="A208" s="22">
        <v>23</v>
      </c>
      <c r="B208" s="170">
        <v>18887</v>
      </c>
      <c r="C208" s="71" t="s">
        <v>2696</v>
      </c>
      <c r="D208" s="72" t="s">
        <v>2697</v>
      </c>
      <c r="E208" s="71" t="s">
        <v>1521</v>
      </c>
      <c r="F208" s="72"/>
      <c r="G208" s="72"/>
      <c r="H208" s="71">
        <v>1</v>
      </c>
      <c r="I208" s="71"/>
      <c r="J208" s="72"/>
      <c r="K208" s="83">
        <v>98440</v>
      </c>
      <c r="L208" s="71" t="s">
        <v>1277</v>
      </c>
      <c r="M208" s="24" t="s">
        <v>2082</v>
      </c>
    </row>
    <row r="209" spans="1:13" ht="21.75">
      <c r="A209" s="22">
        <v>24</v>
      </c>
      <c r="B209" s="170">
        <v>18887</v>
      </c>
      <c r="C209" s="71" t="s">
        <v>2698</v>
      </c>
      <c r="D209" s="72" t="s">
        <v>2699</v>
      </c>
      <c r="E209" s="71" t="s">
        <v>1521</v>
      </c>
      <c r="F209" s="72"/>
      <c r="G209" s="72"/>
      <c r="H209" s="71">
        <v>1</v>
      </c>
      <c r="I209" s="71"/>
      <c r="J209" s="72"/>
      <c r="K209" s="83">
        <v>88810</v>
      </c>
      <c r="L209" s="71" t="s">
        <v>1277</v>
      </c>
      <c r="M209" s="24" t="s">
        <v>2082</v>
      </c>
    </row>
    <row r="210" spans="1:13" ht="21.75">
      <c r="A210" s="22">
        <v>25</v>
      </c>
      <c r="B210" s="170">
        <v>18887</v>
      </c>
      <c r="C210" s="71" t="s">
        <v>823</v>
      </c>
      <c r="D210" s="72" t="s">
        <v>2693</v>
      </c>
      <c r="E210" s="71" t="s">
        <v>1521</v>
      </c>
      <c r="F210" s="72"/>
      <c r="G210" s="72"/>
      <c r="H210" s="71">
        <v>3</v>
      </c>
      <c r="I210" s="71"/>
      <c r="J210" s="72"/>
      <c r="K210" s="83">
        <v>93000</v>
      </c>
      <c r="L210" s="71" t="s">
        <v>1277</v>
      </c>
      <c r="M210" s="24" t="s">
        <v>2082</v>
      </c>
    </row>
    <row r="211" spans="1:13" ht="21.75">
      <c r="A211" s="22">
        <v>26</v>
      </c>
      <c r="B211" s="70" t="s">
        <v>2174</v>
      </c>
      <c r="C211" s="71" t="s">
        <v>823</v>
      </c>
      <c r="D211" s="72" t="s">
        <v>487</v>
      </c>
      <c r="E211" s="71" t="s">
        <v>828</v>
      </c>
      <c r="F211" s="72"/>
      <c r="G211" s="72"/>
      <c r="H211" s="71">
        <v>1</v>
      </c>
      <c r="I211" s="71"/>
      <c r="J211" s="72"/>
      <c r="K211" s="74">
        <v>17000</v>
      </c>
      <c r="L211" s="71" t="s">
        <v>1277</v>
      </c>
      <c r="M211" s="154" t="s">
        <v>2175</v>
      </c>
    </row>
    <row r="212" spans="1:13" ht="21.75">
      <c r="A212" s="22">
        <v>27</v>
      </c>
      <c r="B212" s="70" t="s">
        <v>2174</v>
      </c>
      <c r="C212" s="71" t="s">
        <v>2425</v>
      </c>
      <c r="D212" s="72" t="s">
        <v>2176</v>
      </c>
      <c r="E212" s="71" t="s">
        <v>1521</v>
      </c>
      <c r="F212" s="72"/>
      <c r="G212" s="72"/>
      <c r="H212" s="71">
        <v>1</v>
      </c>
      <c r="I212" s="71"/>
      <c r="J212" s="72"/>
      <c r="K212" s="74">
        <v>2380</v>
      </c>
      <c r="L212" s="71" t="s">
        <v>1277</v>
      </c>
      <c r="M212" s="154" t="s">
        <v>2175</v>
      </c>
    </row>
    <row r="213" spans="1:13" ht="21.75">
      <c r="A213" s="22">
        <v>28</v>
      </c>
      <c r="B213" s="70" t="s">
        <v>1322</v>
      </c>
      <c r="C213" s="71" t="s">
        <v>1323</v>
      </c>
      <c r="D213" s="72" t="s">
        <v>1324</v>
      </c>
      <c r="E213" s="71" t="s">
        <v>828</v>
      </c>
      <c r="F213" s="72"/>
      <c r="G213" s="72"/>
      <c r="H213" s="71">
        <v>1</v>
      </c>
      <c r="I213" s="71"/>
      <c r="J213" s="72"/>
      <c r="K213" s="74">
        <v>9400</v>
      </c>
      <c r="L213" s="71" t="s">
        <v>1277</v>
      </c>
      <c r="M213" s="154" t="s">
        <v>2175</v>
      </c>
    </row>
    <row r="214" spans="1:13" ht="21.75">
      <c r="A214" s="22">
        <v>29</v>
      </c>
      <c r="B214" s="70" t="s">
        <v>1322</v>
      </c>
      <c r="C214" s="71" t="s">
        <v>1325</v>
      </c>
      <c r="D214" s="72" t="s">
        <v>1326</v>
      </c>
      <c r="E214" s="71" t="s">
        <v>1521</v>
      </c>
      <c r="F214" s="72"/>
      <c r="G214" s="72"/>
      <c r="H214" s="71">
        <v>1</v>
      </c>
      <c r="I214" s="71"/>
      <c r="J214" s="72"/>
      <c r="K214" s="74">
        <v>10900</v>
      </c>
      <c r="L214" s="71" t="s">
        <v>1277</v>
      </c>
      <c r="M214" s="154" t="s">
        <v>2175</v>
      </c>
    </row>
    <row r="215" spans="1:13" ht="21.75">
      <c r="A215" s="22">
        <v>30</v>
      </c>
      <c r="B215" s="70" t="s">
        <v>1322</v>
      </c>
      <c r="C215" s="71" t="s">
        <v>823</v>
      </c>
      <c r="D215" s="72" t="s">
        <v>487</v>
      </c>
      <c r="E215" s="71" t="s">
        <v>1521</v>
      </c>
      <c r="F215" s="72"/>
      <c r="G215" s="72"/>
      <c r="H215" s="71">
        <v>1</v>
      </c>
      <c r="I215" s="71"/>
      <c r="J215" s="72"/>
      <c r="K215" s="74">
        <v>17000</v>
      </c>
      <c r="L215" s="71" t="s">
        <v>1277</v>
      </c>
      <c r="M215" s="154" t="s">
        <v>2175</v>
      </c>
    </row>
    <row r="216" spans="1:13" ht="21.75">
      <c r="A216" s="22">
        <v>31</v>
      </c>
      <c r="B216" s="70" t="s">
        <v>1322</v>
      </c>
      <c r="C216" s="71" t="s">
        <v>1330</v>
      </c>
      <c r="D216" s="72" t="s">
        <v>1520</v>
      </c>
      <c r="E216" s="71" t="s">
        <v>1521</v>
      </c>
      <c r="F216" s="72"/>
      <c r="G216" s="72"/>
      <c r="H216" s="71">
        <v>2</v>
      </c>
      <c r="I216" s="71"/>
      <c r="J216" s="72"/>
      <c r="K216" s="74">
        <v>9000</v>
      </c>
      <c r="L216" s="71" t="s">
        <v>1277</v>
      </c>
      <c r="M216" s="154" t="s">
        <v>2175</v>
      </c>
    </row>
    <row r="217" spans="1:13" ht="21.75">
      <c r="A217" s="22">
        <v>32</v>
      </c>
      <c r="B217" s="70" t="s">
        <v>2700</v>
      </c>
      <c r="C217" s="71" t="s">
        <v>202</v>
      </c>
      <c r="D217" s="72" t="s">
        <v>2176</v>
      </c>
      <c r="E217" s="71" t="s">
        <v>1521</v>
      </c>
      <c r="F217" s="72"/>
      <c r="G217" s="72"/>
      <c r="H217" s="71">
        <v>1</v>
      </c>
      <c r="I217" s="71"/>
      <c r="J217" s="72"/>
      <c r="K217" s="74">
        <v>2380</v>
      </c>
      <c r="L217" s="71" t="s">
        <v>1277</v>
      </c>
      <c r="M217" s="154" t="s">
        <v>2175</v>
      </c>
    </row>
    <row r="218" spans="1:13" ht="21">
      <c r="A218" s="22">
        <v>33</v>
      </c>
      <c r="B218" s="21" t="s">
        <v>1498</v>
      </c>
      <c r="C218" s="22" t="s">
        <v>973</v>
      </c>
      <c r="D218" s="23" t="s">
        <v>1499</v>
      </c>
      <c r="E218" s="24" t="s">
        <v>1521</v>
      </c>
      <c r="F218" s="22"/>
      <c r="G218" s="22"/>
      <c r="H218" s="22">
        <v>2</v>
      </c>
      <c r="I218" s="22"/>
      <c r="J218" s="22"/>
      <c r="K218" s="28">
        <v>5000</v>
      </c>
      <c r="L218" s="26" t="s">
        <v>1277</v>
      </c>
      <c r="M218" s="24" t="s">
        <v>1638</v>
      </c>
    </row>
    <row r="219" spans="1:13" ht="21">
      <c r="A219" s="22">
        <v>34</v>
      </c>
      <c r="B219" s="21" t="s">
        <v>1284</v>
      </c>
      <c r="C219" s="22" t="s">
        <v>972</v>
      </c>
      <c r="D219" s="23" t="s">
        <v>0</v>
      </c>
      <c r="E219" s="24" t="s">
        <v>1521</v>
      </c>
      <c r="F219" s="22"/>
      <c r="G219" s="22"/>
      <c r="H219" s="22">
        <v>2</v>
      </c>
      <c r="I219" s="22"/>
      <c r="J219" s="22"/>
      <c r="K219" s="28">
        <v>5000</v>
      </c>
      <c r="L219" s="26" t="s">
        <v>1277</v>
      </c>
      <c r="M219" s="24" t="s">
        <v>1638</v>
      </c>
    </row>
    <row r="220" spans="1:13" ht="21">
      <c r="A220" s="22">
        <v>35</v>
      </c>
      <c r="B220" s="21" t="s">
        <v>1</v>
      </c>
      <c r="C220" s="22" t="s">
        <v>971</v>
      </c>
      <c r="D220" s="23" t="s">
        <v>2</v>
      </c>
      <c r="E220" s="24" t="s">
        <v>1521</v>
      </c>
      <c r="F220" s="22"/>
      <c r="G220" s="22"/>
      <c r="H220" s="22">
        <v>1</v>
      </c>
      <c r="I220" s="22"/>
      <c r="J220" s="22"/>
      <c r="K220" s="28">
        <v>7500</v>
      </c>
      <c r="L220" s="26" t="s">
        <v>1277</v>
      </c>
      <c r="M220" s="24" t="s">
        <v>1638</v>
      </c>
    </row>
    <row r="221" spans="1:13" ht="21">
      <c r="A221" s="22">
        <v>36</v>
      </c>
      <c r="B221" s="21" t="s">
        <v>372</v>
      </c>
      <c r="C221" s="22" t="s">
        <v>2436</v>
      </c>
      <c r="D221" s="23" t="s">
        <v>487</v>
      </c>
      <c r="E221" s="24" t="s">
        <v>1521</v>
      </c>
      <c r="F221" s="22"/>
      <c r="G221" s="22"/>
      <c r="H221" s="22">
        <v>20</v>
      </c>
      <c r="I221" s="22"/>
      <c r="J221" s="22"/>
      <c r="K221" s="28">
        <v>330523</v>
      </c>
      <c r="L221" s="26" t="s">
        <v>1277</v>
      </c>
      <c r="M221" s="24" t="s">
        <v>2437</v>
      </c>
    </row>
    <row r="222" spans="1:13" ht="21">
      <c r="A222" s="22"/>
      <c r="B222" s="21"/>
      <c r="C222" s="22"/>
      <c r="D222" s="23"/>
      <c r="E222" s="24"/>
      <c r="F222" s="22"/>
      <c r="G222" s="22"/>
      <c r="H222" s="22"/>
      <c r="I222" s="22"/>
      <c r="J222" s="22"/>
      <c r="K222" s="28"/>
      <c r="L222" s="26"/>
      <c r="M222" s="24"/>
    </row>
    <row r="223" spans="1:13" ht="21">
      <c r="A223" s="22"/>
      <c r="B223" s="21"/>
      <c r="C223" s="22"/>
      <c r="D223" s="23"/>
      <c r="E223" s="24"/>
      <c r="F223" s="22"/>
      <c r="G223" s="22"/>
      <c r="H223" s="22"/>
      <c r="I223" s="22"/>
      <c r="J223" s="22"/>
      <c r="K223" s="28"/>
      <c r="L223" s="26"/>
      <c r="M223" s="24"/>
    </row>
    <row r="224" spans="1:13" ht="21">
      <c r="A224" s="22"/>
      <c r="B224" s="21"/>
      <c r="C224" s="22"/>
      <c r="D224" s="23"/>
      <c r="E224" s="24"/>
      <c r="F224" s="22"/>
      <c r="G224" s="22"/>
      <c r="H224" s="22"/>
      <c r="I224" s="22"/>
      <c r="J224" s="22"/>
      <c r="K224" s="28"/>
      <c r="L224" s="26"/>
      <c r="M224" s="24"/>
    </row>
    <row r="225" spans="1:13" ht="21">
      <c r="A225" s="22"/>
      <c r="B225" s="21"/>
      <c r="C225" s="22"/>
      <c r="D225" s="23"/>
      <c r="E225" s="24"/>
      <c r="F225" s="22"/>
      <c r="G225" s="22"/>
      <c r="H225" s="22"/>
      <c r="I225" s="22"/>
      <c r="J225" s="22"/>
      <c r="K225" s="28"/>
      <c r="L225" s="26"/>
      <c r="M225" s="24"/>
    </row>
    <row r="226" spans="1:13" ht="21">
      <c r="A226" s="22"/>
      <c r="B226" s="21"/>
      <c r="C226" s="22"/>
      <c r="D226" s="23"/>
      <c r="E226" s="24"/>
      <c r="F226" s="22"/>
      <c r="G226" s="22"/>
      <c r="H226" s="22"/>
      <c r="I226" s="22"/>
      <c r="J226" s="22"/>
      <c r="K226" s="28"/>
      <c r="L226" s="26"/>
      <c r="M226" s="24"/>
    </row>
    <row r="227" spans="1:13" ht="21">
      <c r="A227" s="22"/>
      <c r="B227" s="21"/>
      <c r="C227" s="22"/>
      <c r="D227" s="23"/>
      <c r="E227" s="24"/>
      <c r="F227" s="22"/>
      <c r="G227" s="22"/>
      <c r="H227" s="22"/>
      <c r="I227" s="22"/>
      <c r="J227" s="22"/>
      <c r="K227" s="28"/>
      <c r="L227" s="26"/>
      <c r="M227" s="24"/>
    </row>
    <row r="228" spans="1:13" ht="21">
      <c r="A228" s="22"/>
      <c r="B228" s="21"/>
      <c r="C228" s="22"/>
      <c r="D228" s="23"/>
      <c r="E228" s="24"/>
      <c r="F228" s="22"/>
      <c r="G228" s="22"/>
      <c r="H228" s="22"/>
      <c r="I228" s="22"/>
      <c r="J228" s="22"/>
      <c r="K228" s="28"/>
      <c r="L228" s="26"/>
      <c r="M228" s="24"/>
    </row>
    <row r="229" spans="1:13" ht="21">
      <c r="A229" s="22"/>
      <c r="B229" s="21"/>
      <c r="C229" s="22"/>
      <c r="D229" s="23"/>
      <c r="E229" s="24"/>
      <c r="F229" s="22"/>
      <c r="G229" s="22"/>
      <c r="H229" s="22"/>
      <c r="I229" s="22"/>
      <c r="J229" s="22"/>
      <c r="K229" s="28"/>
      <c r="L229" s="26"/>
      <c r="M229" s="24"/>
    </row>
    <row r="230" spans="1:13" ht="21">
      <c r="A230" s="22"/>
      <c r="B230" s="21"/>
      <c r="C230" s="22"/>
      <c r="D230" s="23"/>
      <c r="E230" s="24"/>
      <c r="F230" s="22"/>
      <c r="G230" s="22"/>
      <c r="H230" s="22"/>
      <c r="I230" s="22"/>
      <c r="J230" s="22"/>
      <c r="K230" s="28"/>
      <c r="L230" s="26"/>
      <c r="M230" s="24"/>
    </row>
    <row r="231" spans="1:13" ht="21">
      <c r="A231" s="22"/>
      <c r="B231" s="21"/>
      <c r="C231" s="22"/>
      <c r="D231" s="23"/>
      <c r="E231" s="24"/>
      <c r="F231" s="22"/>
      <c r="G231" s="22"/>
      <c r="H231" s="22"/>
      <c r="I231" s="22"/>
      <c r="J231" s="22"/>
      <c r="K231" s="28"/>
      <c r="L231" s="26"/>
      <c r="M231" s="24"/>
    </row>
    <row r="232" spans="1:13" ht="21">
      <c r="A232" s="22"/>
      <c r="B232" s="21"/>
      <c r="C232" s="22"/>
      <c r="D232" s="23"/>
      <c r="E232" s="24"/>
      <c r="F232" s="22"/>
      <c r="G232" s="22"/>
      <c r="H232" s="22"/>
      <c r="I232" s="22"/>
      <c r="J232" s="22"/>
      <c r="K232" s="28"/>
      <c r="L232" s="26"/>
      <c r="M232" s="24"/>
    </row>
    <row r="233" spans="1:13" ht="21">
      <c r="A233" s="22"/>
      <c r="B233" s="21"/>
      <c r="C233" s="22"/>
      <c r="D233" s="23"/>
      <c r="E233" s="24"/>
      <c r="F233" s="22"/>
      <c r="G233" s="22"/>
      <c r="H233" s="22"/>
      <c r="I233" s="22"/>
      <c r="J233" s="22"/>
      <c r="K233" s="28"/>
      <c r="L233" s="26"/>
      <c r="M233" s="24"/>
    </row>
    <row r="234" spans="1:13" ht="21">
      <c r="A234" s="22"/>
      <c r="B234" s="21"/>
      <c r="C234" s="22"/>
      <c r="D234" s="23"/>
      <c r="E234" s="24"/>
      <c r="F234" s="22"/>
      <c r="G234" s="22"/>
      <c r="H234" s="22"/>
      <c r="I234" s="22"/>
      <c r="J234" s="22"/>
      <c r="K234" s="28"/>
      <c r="L234" s="26"/>
      <c r="M234" s="24"/>
    </row>
    <row r="235" spans="1:13" ht="23.25">
      <c r="A235" s="255" t="s">
        <v>1647</v>
      </c>
      <c r="B235" s="255"/>
      <c r="C235" s="255"/>
      <c r="D235" s="255"/>
      <c r="E235" s="255"/>
      <c r="F235" s="255"/>
      <c r="G235" s="255"/>
      <c r="H235" s="255"/>
      <c r="I235" s="255"/>
      <c r="J235" s="255"/>
      <c r="K235" s="255"/>
      <c r="L235" s="255"/>
      <c r="M235" s="255"/>
    </row>
    <row r="236" spans="1:13" ht="23.25">
      <c r="A236" s="254" t="s">
        <v>463</v>
      </c>
      <c r="B236" s="254"/>
      <c r="C236" s="254"/>
      <c r="D236" s="254"/>
      <c r="E236" s="254"/>
      <c r="F236" s="254"/>
      <c r="G236" s="254"/>
      <c r="H236" s="254"/>
      <c r="I236" s="254"/>
      <c r="J236" s="254"/>
      <c r="K236" s="254"/>
      <c r="L236" s="254"/>
      <c r="M236" s="254"/>
    </row>
    <row r="237" spans="1:13" ht="21">
      <c r="A237" s="230" t="s">
        <v>10</v>
      </c>
      <c r="B237" s="230" t="s">
        <v>11</v>
      </c>
      <c r="C237" s="230" t="s">
        <v>12</v>
      </c>
      <c r="D237" s="230" t="s">
        <v>13</v>
      </c>
      <c r="E237" s="232" t="s">
        <v>14</v>
      </c>
      <c r="F237" s="232" t="s">
        <v>15</v>
      </c>
      <c r="G237" s="232" t="s">
        <v>16</v>
      </c>
      <c r="H237" s="228" t="s">
        <v>9</v>
      </c>
      <c r="I237" s="229"/>
      <c r="J237" s="230" t="s">
        <v>19</v>
      </c>
      <c r="K237" s="230" t="s">
        <v>20</v>
      </c>
      <c r="L237" s="230" t="s">
        <v>1264</v>
      </c>
      <c r="M237" s="230" t="s">
        <v>2592</v>
      </c>
    </row>
    <row r="238" spans="1:13" ht="74.25" customHeight="1">
      <c r="A238" s="224"/>
      <c r="B238" s="224"/>
      <c r="C238" s="224"/>
      <c r="D238" s="223"/>
      <c r="E238" s="224"/>
      <c r="F238" s="223"/>
      <c r="G238" s="223"/>
      <c r="H238" s="167" t="s">
        <v>17</v>
      </c>
      <c r="I238" s="167" t="s">
        <v>18</v>
      </c>
      <c r="J238" s="223"/>
      <c r="K238" s="223"/>
      <c r="L238" s="224"/>
      <c r="M238" s="224"/>
    </row>
    <row r="239" spans="1:13" ht="21">
      <c r="A239" s="22">
        <v>1</v>
      </c>
      <c r="B239" s="21" t="s">
        <v>1298</v>
      </c>
      <c r="C239" s="22" t="s">
        <v>2314</v>
      </c>
      <c r="D239" s="42" t="s">
        <v>1299</v>
      </c>
      <c r="E239" s="24" t="s">
        <v>345</v>
      </c>
      <c r="F239" s="22"/>
      <c r="G239" s="22"/>
      <c r="H239" s="22">
        <v>6</v>
      </c>
      <c r="I239" s="22">
        <v>6</v>
      </c>
      <c r="J239" s="22"/>
      <c r="K239" s="41">
        <v>6000</v>
      </c>
      <c r="L239" s="26" t="s">
        <v>665</v>
      </c>
      <c r="M239" s="24" t="s">
        <v>1639</v>
      </c>
    </row>
    <row r="240" spans="1:13" ht="21">
      <c r="A240" s="22">
        <v>2</v>
      </c>
      <c r="B240" s="21" t="s">
        <v>1300</v>
      </c>
      <c r="C240" s="22" t="s">
        <v>2313</v>
      </c>
      <c r="D240" s="42" t="s">
        <v>1301</v>
      </c>
      <c r="E240" s="24" t="s">
        <v>1521</v>
      </c>
      <c r="F240" s="22"/>
      <c r="G240" s="22"/>
      <c r="H240" s="22">
        <v>1</v>
      </c>
      <c r="I240" s="22">
        <v>1</v>
      </c>
      <c r="J240" s="22"/>
      <c r="K240" s="41">
        <v>7600</v>
      </c>
      <c r="L240" s="26" t="s">
        <v>665</v>
      </c>
      <c r="M240" s="24" t="s">
        <v>1639</v>
      </c>
    </row>
    <row r="241" spans="1:13" ht="21">
      <c r="A241" s="22">
        <v>3</v>
      </c>
      <c r="B241" s="21" t="s">
        <v>1176</v>
      </c>
      <c r="C241" s="22" t="s">
        <v>2414</v>
      </c>
      <c r="D241" s="42" t="s">
        <v>1302</v>
      </c>
      <c r="E241" s="24" t="s">
        <v>1179</v>
      </c>
      <c r="F241" s="22"/>
      <c r="G241" s="22"/>
      <c r="H241" s="22">
        <v>4</v>
      </c>
      <c r="I241" s="22"/>
      <c r="J241" s="22"/>
      <c r="K241" s="41">
        <v>36000</v>
      </c>
      <c r="L241" s="26" t="s">
        <v>1277</v>
      </c>
      <c r="M241" s="24" t="s">
        <v>1639</v>
      </c>
    </row>
    <row r="242" spans="1:13" ht="21">
      <c r="A242" s="22">
        <v>4</v>
      </c>
      <c r="B242" s="21" t="s">
        <v>1176</v>
      </c>
      <c r="C242" s="22" t="s">
        <v>2414</v>
      </c>
      <c r="D242" s="42" t="s">
        <v>1303</v>
      </c>
      <c r="E242" s="24" t="s">
        <v>1179</v>
      </c>
      <c r="F242" s="22"/>
      <c r="G242" s="22"/>
      <c r="H242" s="22">
        <v>2</v>
      </c>
      <c r="I242" s="22"/>
      <c r="J242" s="22"/>
      <c r="K242" s="41">
        <v>30000</v>
      </c>
      <c r="L242" s="26" t="s">
        <v>1277</v>
      </c>
      <c r="M242" s="24" t="s">
        <v>1639</v>
      </c>
    </row>
    <row r="243" spans="1:13" ht="21">
      <c r="A243" s="22">
        <v>5</v>
      </c>
      <c r="B243" s="21" t="s">
        <v>1304</v>
      </c>
      <c r="C243" s="22" t="s">
        <v>2312</v>
      </c>
      <c r="D243" s="42" t="s">
        <v>1305</v>
      </c>
      <c r="E243" s="24" t="s">
        <v>345</v>
      </c>
      <c r="F243" s="22"/>
      <c r="G243" s="22"/>
      <c r="H243" s="22">
        <v>2</v>
      </c>
      <c r="I243" s="22">
        <v>1</v>
      </c>
      <c r="J243" s="22"/>
      <c r="K243" s="41">
        <v>10300</v>
      </c>
      <c r="L243" s="26" t="s">
        <v>1277</v>
      </c>
      <c r="M243" s="24" t="s">
        <v>1639</v>
      </c>
    </row>
    <row r="244" spans="1:13" ht="21">
      <c r="A244" s="22">
        <v>6</v>
      </c>
      <c r="B244" s="21" t="s">
        <v>1306</v>
      </c>
      <c r="C244" s="22" t="s">
        <v>2469</v>
      </c>
      <c r="D244" s="42" t="s">
        <v>1307</v>
      </c>
      <c r="E244" s="24" t="s">
        <v>1521</v>
      </c>
      <c r="F244" s="22"/>
      <c r="G244" s="22"/>
      <c r="H244" s="22">
        <v>1</v>
      </c>
      <c r="I244" s="22"/>
      <c r="J244" s="22"/>
      <c r="K244" s="41">
        <v>50000</v>
      </c>
      <c r="L244" s="26" t="s">
        <v>1277</v>
      </c>
      <c r="M244" s="24" t="s">
        <v>1639</v>
      </c>
    </row>
    <row r="245" spans="1:13" ht="21">
      <c r="A245" s="22">
        <v>7</v>
      </c>
      <c r="B245" s="21" t="s">
        <v>1308</v>
      </c>
      <c r="C245" s="22" t="s">
        <v>2468</v>
      </c>
      <c r="D245" s="42" t="s">
        <v>1309</v>
      </c>
      <c r="E245" s="24" t="s">
        <v>345</v>
      </c>
      <c r="F245" s="22"/>
      <c r="G245" s="22"/>
      <c r="H245" s="22">
        <v>1</v>
      </c>
      <c r="I245" s="22">
        <v>1</v>
      </c>
      <c r="J245" s="22"/>
      <c r="K245" s="41">
        <v>8900</v>
      </c>
      <c r="L245" s="26" t="s">
        <v>1277</v>
      </c>
      <c r="M245" s="24" t="s">
        <v>1639</v>
      </c>
    </row>
    <row r="246" spans="1:13" ht="21">
      <c r="A246" s="22">
        <v>8</v>
      </c>
      <c r="B246" s="21" t="s">
        <v>1308</v>
      </c>
      <c r="C246" s="22" t="s">
        <v>2467</v>
      </c>
      <c r="D246" s="42" t="s">
        <v>1288</v>
      </c>
      <c r="E246" s="24" t="s">
        <v>345</v>
      </c>
      <c r="F246" s="22"/>
      <c r="G246" s="22"/>
      <c r="H246" s="22">
        <v>1</v>
      </c>
      <c r="I246" s="22"/>
      <c r="J246" s="22"/>
      <c r="K246" s="41">
        <v>8600</v>
      </c>
      <c r="L246" s="26" t="s">
        <v>1277</v>
      </c>
      <c r="M246" s="24" t="s">
        <v>1639</v>
      </c>
    </row>
    <row r="247" spans="1:13" ht="21">
      <c r="A247" s="22">
        <v>9</v>
      </c>
      <c r="B247" s="21" t="s">
        <v>1308</v>
      </c>
      <c r="C247" s="22" t="s">
        <v>2466</v>
      </c>
      <c r="D247" s="42" t="s">
        <v>1310</v>
      </c>
      <c r="E247" s="24" t="s">
        <v>345</v>
      </c>
      <c r="F247" s="22"/>
      <c r="G247" s="22"/>
      <c r="H247" s="22">
        <v>1</v>
      </c>
      <c r="I247" s="22"/>
      <c r="J247" s="22"/>
      <c r="K247" s="41">
        <v>6600</v>
      </c>
      <c r="L247" s="26" t="s">
        <v>1277</v>
      </c>
      <c r="M247" s="24" t="s">
        <v>1639</v>
      </c>
    </row>
    <row r="248" spans="1:13" ht="21">
      <c r="A248" s="22">
        <v>10</v>
      </c>
      <c r="B248" s="21" t="s">
        <v>1833</v>
      </c>
      <c r="C248" s="22" t="s">
        <v>2464</v>
      </c>
      <c r="D248" s="42" t="s">
        <v>487</v>
      </c>
      <c r="E248" s="24" t="s">
        <v>1521</v>
      </c>
      <c r="F248" s="22"/>
      <c r="G248" s="22"/>
      <c r="H248" s="22">
        <v>1</v>
      </c>
      <c r="I248" s="22">
        <v>1</v>
      </c>
      <c r="J248" s="22"/>
      <c r="K248" s="41">
        <v>75000</v>
      </c>
      <c r="L248" s="26" t="s">
        <v>665</v>
      </c>
      <c r="M248" s="24" t="s">
        <v>1639</v>
      </c>
    </row>
    <row r="249" spans="1:13" ht="21">
      <c r="A249" s="22">
        <v>11</v>
      </c>
      <c r="B249" s="21" t="s">
        <v>492</v>
      </c>
      <c r="C249" s="22" t="s">
        <v>2463</v>
      </c>
      <c r="D249" s="42" t="s">
        <v>1313</v>
      </c>
      <c r="E249" s="24" t="s">
        <v>1263</v>
      </c>
      <c r="F249" s="22"/>
      <c r="G249" s="22"/>
      <c r="H249" s="22">
        <v>15</v>
      </c>
      <c r="I249" s="22"/>
      <c r="J249" s="22"/>
      <c r="K249" s="41">
        <v>125250</v>
      </c>
      <c r="L249" s="26" t="s">
        <v>1277</v>
      </c>
      <c r="M249" s="24" t="s">
        <v>1639</v>
      </c>
    </row>
    <row r="250" spans="1:13" ht="21">
      <c r="A250" s="22">
        <v>12</v>
      </c>
      <c r="B250" s="21" t="s">
        <v>492</v>
      </c>
      <c r="C250" s="22" t="s">
        <v>2462</v>
      </c>
      <c r="D250" s="42" t="s">
        <v>2123</v>
      </c>
      <c r="E250" s="24" t="s">
        <v>1263</v>
      </c>
      <c r="F250" s="22"/>
      <c r="G250" s="22"/>
      <c r="H250" s="22">
        <v>15</v>
      </c>
      <c r="I250" s="22"/>
      <c r="J250" s="22"/>
      <c r="K250" s="41">
        <v>375000</v>
      </c>
      <c r="L250" s="26" t="s">
        <v>1277</v>
      </c>
      <c r="M250" s="24" t="s">
        <v>1639</v>
      </c>
    </row>
    <row r="251" spans="1:13" ht="21">
      <c r="A251" s="22">
        <v>13</v>
      </c>
      <c r="B251" s="21" t="s">
        <v>492</v>
      </c>
      <c r="C251" s="22" t="s">
        <v>2461</v>
      </c>
      <c r="D251" s="42" t="s">
        <v>1314</v>
      </c>
      <c r="E251" s="24" t="s">
        <v>1263</v>
      </c>
      <c r="F251" s="22"/>
      <c r="G251" s="22">
        <v>5</v>
      </c>
      <c r="H251" s="22">
        <v>15</v>
      </c>
      <c r="I251" s="22"/>
      <c r="J251" s="22"/>
      <c r="K251" s="41">
        <v>125250</v>
      </c>
      <c r="L251" s="26" t="s">
        <v>1277</v>
      </c>
      <c r="M251" s="24" t="s">
        <v>1639</v>
      </c>
    </row>
    <row r="252" spans="1:13" ht="21">
      <c r="A252" s="22">
        <v>14</v>
      </c>
      <c r="B252" s="21" t="s">
        <v>492</v>
      </c>
      <c r="C252" s="22" t="s">
        <v>2460</v>
      </c>
      <c r="D252" s="42" t="s">
        <v>1315</v>
      </c>
      <c r="E252" s="24" t="s">
        <v>1263</v>
      </c>
      <c r="F252" s="22"/>
      <c r="G252" s="22"/>
      <c r="H252" s="22">
        <v>15</v>
      </c>
      <c r="I252" s="22"/>
      <c r="J252" s="22"/>
      <c r="K252" s="41">
        <v>13000</v>
      </c>
      <c r="L252" s="26" t="s">
        <v>1277</v>
      </c>
      <c r="M252" s="24" t="s">
        <v>1639</v>
      </c>
    </row>
    <row r="253" spans="1:13" ht="21">
      <c r="A253" s="22">
        <v>15</v>
      </c>
      <c r="B253" s="21" t="s">
        <v>1316</v>
      </c>
      <c r="C253" s="22" t="s">
        <v>2459</v>
      </c>
      <c r="D253" s="42" t="s">
        <v>1317</v>
      </c>
      <c r="E253" s="24" t="s">
        <v>1521</v>
      </c>
      <c r="F253" s="22"/>
      <c r="G253" s="22"/>
      <c r="H253" s="22">
        <v>1</v>
      </c>
      <c r="I253" s="22"/>
      <c r="J253" s="22"/>
      <c r="K253" s="41">
        <v>6000</v>
      </c>
      <c r="L253" s="26" t="s">
        <v>1277</v>
      </c>
      <c r="M253" s="24" t="s">
        <v>1639</v>
      </c>
    </row>
    <row r="254" spans="1:13" ht="21">
      <c r="A254" s="22">
        <v>16</v>
      </c>
      <c r="B254" s="21" t="s">
        <v>492</v>
      </c>
      <c r="C254" s="22" t="s">
        <v>2458</v>
      </c>
      <c r="D254" s="42" t="s">
        <v>1318</v>
      </c>
      <c r="E254" s="24" t="s">
        <v>1263</v>
      </c>
      <c r="F254" s="22"/>
      <c r="G254" s="22"/>
      <c r="H254" s="22">
        <v>35</v>
      </c>
      <c r="I254" s="22">
        <v>5</v>
      </c>
      <c r="J254" s="22"/>
      <c r="K254" s="41">
        <v>72000</v>
      </c>
      <c r="L254" s="26" t="s">
        <v>1277</v>
      </c>
      <c r="M254" s="24" t="s">
        <v>1639</v>
      </c>
    </row>
    <row r="255" spans="1:13" ht="21">
      <c r="A255" s="22">
        <v>17</v>
      </c>
      <c r="B255" s="21" t="s">
        <v>492</v>
      </c>
      <c r="C255" s="22" t="s">
        <v>2456</v>
      </c>
      <c r="D255" s="42" t="s">
        <v>207</v>
      </c>
      <c r="E255" s="24" t="s">
        <v>1263</v>
      </c>
      <c r="F255" s="22"/>
      <c r="G255" s="22"/>
      <c r="H255" s="22">
        <v>15</v>
      </c>
      <c r="I255" s="22">
        <v>1</v>
      </c>
      <c r="J255" s="22"/>
      <c r="K255" s="41">
        <v>2500</v>
      </c>
      <c r="L255" s="26" t="s">
        <v>665</v>
      </c>
      <c r="M255" s="24" t="s">
        <v>1639</v>
      </c>
    </row>
    <row r="256" spans="1:13" ht="21">
      <c r="A256" s="22">
        <v>18</v>
      </c>
      <c r="B256" s="21" t="s">
        <v>208</v>
      </c>
      <c r="C256" s="22" t="s">
        <v>2455</v>
      </c>
      <c r="D256" s="42" t="s">
        <v>209</v>
      </c>
      <c r="E256" s="24" t="s">
        <v>1521</v>
      </c>
      <c r="F256" s="22"/>
      <c r="G256" s="22"/>
      <c r="H256" s="22">
        <v>1</v>
      </c>
      <c r="I256" s="22"/>
      <c r="J256" s="22"/>
      <c r="K256" s="41">
        <v>5000</v>
      </c>
      <c r="L256" s="26" t="s">
        <v>1277</v>
      </c>
      <c r="M256" s="24" t="s">
        <v>1639</v>
      </c>
    </row>
    <row r="257" spans="1:13" ht="21">
      <c r="A257" s="22">
        <v>19</v>
      </c>
      <c r="B257" s="21" t="s">
        <v>208</v>
      </c>
      <c r="C257" s="22" t="s">
        <v>2454</v>
      </c>
      <c r="D257" s="42" t="s">
        <v>98</v>
      </c>
      <c r="E257" s="24" t="s">
        <v>1521</v>
      </c>
      <c r="F257" s="22"/>
      <c r="G257" s="22"/>
      <c r="H257" s="22">
        <v>1</v>
      </c>
      <c r="I257" s="22"/>
      <c r="J257" s="22"/>
      <c r="K257" s="41">
        <v>3200</v>
      </c>
      <c r="L257" s="26" t="s">
        <v>1277</v>
      </c>
      <c r="M257" s="24" t="s">
        <v>1639</v>
      </c>
    </row>
    <row r="258" spans="1:13" ht="21">
      <c r="A258" s="22">
        <v>20</v>
      </c>
      <c r="B258" s="21" t="s">
        <v>1165</v>
      </c>
      <c r="C258" s="22" t="s">
        <v>2453</v>
      </c>
      <c r="D258" s="42" t="s">
        <v>210</v>
      </c>
      <c r="E258" s="24" t="s">
        <v>1521</v>
      </c>
      <c r="F258" s="22"/>
      <c r="G258" s="22"/>
      <c r="H258" s="22">
        <v>1</v>
      </c>
      <c r="I258" s="22"/>
      <c r="J258" s="22"/>
      <c r="K258" s="41">
        <v>2300</v>
      </c>
      <c r="L258" s="26" t="s">
        <v>1277</v>
      </c>
      <c r="M258" s="24" t="s">
        <v>1639</v>
      </c>
    </row>
    <row r="259" spans="1:13" ht="21">
      <c r="A259" s="22">
        <v>21</v>
      </c>
      <c r="B259" s="21" t="s">
        <v>208</v>
      </c>
      <c r="C259" s="22" t="s">
        <v>2452</v>
      </c>
      <c r="D259" s="42" t="s">
        <v>494</v>
      </c>
      <c r="E259" s="24" t="s">
        <v>1521</v>
      </c>
      <c r="F259" s="22"/>
      <c r="G259" s="22"/>
      <c r="H259" s="22">
        <v>2</v>
      </c>
      <c r="I259" s="22"/>
      <c r="J259" s="22"/>
      <c r="K259" s="41">
        <v>11800</v>
      </c>
      <c r="L259" s="26" t="s">
        <v>1277</v>
      </c>
      <c r="M259" s="24" t="s">
        <v>1639</v>
      </c>
    </row>
    <row r="260" spans="1:13" ht="21">
      <c r="A260" s="22">
        <v>22</v>
      </c>
      <c r="B260" s="21" t="s">
        <v>208</v>
      </c>
      <c r="C260" s="22" t="s">
        <v>2451</v>
      </c>
      <c r="D260" s="42" t="s">
        <v>1520</v>
      </c>
      <c r="E260" s="24" t="s">
        <v>1521</v>
      </c>
      <c r="F260" s="22"/>
      <c r="G260" s="22"/>
      <c r="H260" s="22">
        <v>1</v>
      </c>
      <c r="I260" s="22"/>
      <c r="J260" s="22"/>
      <c r="K260" s="41">
        <v>4000</v>
      </c>
      <c r="L260" s="26" t="s">
        <v>1277</v>
      </c>
      <c r="M260" s="24" t="s">
        <v>1639</v>
      </c>
    </row>
    <row r="261" spans="1:13" ht="21">
      <c r="A261" s="22">
        <v>23</v>
      </c>
      <c r="B261" s="21" t="s">
        <v>485</v>
      </c>
      <c r="C261" s="22" t="s">
        <v>2450</v>
      </c>
      <c r="D261" s="42" t="s">
        <v>491</v>
      </c>
      <c r="E261" s="24" t="s">
        <v>1521</v>
      </c>
      <c r="F261" s="22"/>
      <c r="G261" s="22"/>
      <c r="H261" s="22">
        <v>8</v>
      </c>
      <c r="I261" s="22"/>
      <c r="J261" s="22"/>
      <c r="K261" s="41">
        <v>182400</v>
      </c>
      <c r="L261" s="26" t="s">
        <v>1277</v>
      </c>
      <c r="M261" s="24" t="s">
        <v>1639</v>
      </c>
    </row>
    <row r="262" spans="1:13" ht="21.75">
      <c r="A262" s="22">
        <v>24</v>
      </c>
      <c r="B262" s="77" t="s">
        <v>2040</v>
      </c>
      <c r="C262" s="78" t="s">
        <v>2041</v>
      </c>
      <c r="D262" s="79" t="s">
        <v>1655</v>
      </c>
      <c r="E262" s="78" t="s">
        <v>1521</v>
      </c>
      <c r="F262" s="20"/>
      <c r="G262" s="20"/>
      <c r="H262" s="78">
        <v>1</v>
      </c>
      <c r="I262" s="20"/>
      <c r="J262" s="20"/>
      <c r="K262" s="80">
        <v>71934</v>
      </c>
      <c r="L262" s="26" t="s">
        <v>1277</v>
      </c>
      <c r="M262" s="24" t="s">
        <v>1639</v>
      </c>
    </row>
    <row r="263" spans="1:13" ht="21.75">
      <c r="A263" s="22">
        <v>25</v>
      </c>
      <c r="B263" s="77" t="s">
        <v>2042</v>
      </c>
      <c r="C263" s="78" t="s">
        <v>2043</v>
      </c>
      <c r="D263" s="79" t="s">
        <v>2044</v>
      </c>
      <c r="E263" s="78" t="s">
        <v>1521</v>
      </c>
      <c r="F263" s="20"/>
      <c r="G263" s="20"/>
      <c r="H263" s="78">
        <v>5</v>
      </c>
      <c r="I263" s="20"/>
      <c r="J263" s="20"/>
      <c r="K263" s="80">
        <v>85000</v>
      </c>
      <c r="L263" s="26" t="s">
        <v>1277</v>
      </c>
      <c r="M263" s="24" t="s">
        <v>1639</v>
      </c>
    </row>
    <row r="264" spans="1:13" ht="21.75">
      <c r="A264" s="22">
        <v>26</v>
      </c>
      <c r="B264" s="77" t="s">
        <v>2042</v>
      </c>
      <c r="C264" s="78" t="s">
        <v>2045</v>
      </c>
      <c r="D264" s="79" t="s">
        <v>97</v>
      </c>
      <c r="E264" s="78" t="s">
        <v>1521</v>
      </c>
      <c r="F264" s="20"/>
      <c r="G264" s="20"/>
      <c r="H264" s="78">
        <v>5</v>
      </c>
      <c r="I264" s="78">
        <v>5</v>
      </c>
      <c r="J264" s="20"/>
      <c r="K264" s="80">
        <v>14000</v>
      </c>
      <c r="L264" s="26" t="s">
        <v>665</v>
      </c>
      <c r="M264" s="24" t="s">
        <v>1639</v>
      </c>
    </row>
    <row r="265" spans="1:13" ht="21.75">
      <c r="A265" s="22">
        <v>27</v>
      </c>
      <c r="B265" s="77" t="s">
        <v>2042</v>
      </c>
      <c r="C265" s="78" t="s">
        <v>2046</v>
      </c>
      <c r="D265" s="79" t="s">
        <v>99</v>
      </c>
      <c r="E265" s="78" t="s">
        <v>1521</v>
      </c>
      <c r="F265" s="20"/>
      <c r="G265" s="20"/>
      <c r="H265" s="78">
        <v>5</v>
      </c>
      <c r="I265" s="20"/>
      <c r="J265" s="20"/>
      <c r="K265" s="80">
        <v>8000</v>
      </c>
      <c r="L265" s="26" t="s">
        <v>1277</v>
      </c>
      <c r="M265" s="24" t="s">
        <v>1639</v>
      </c>
    </row>
    <row r="266" spans="1:13" ht="21.75">
      <c r="A266" s="22">
        <v>28</v>
      </c>
      <c r="B266" s="77" t="s">
        <v>2047</v>
      </c>
      <c r="C266" s="78" t="s">
        <v>2048</v>
      </c>
      <c r="D266" s="79" t="s">
        <v>2044</v>
      </c>
      <c r="E266" s="78" t="s">
        <v>1521</v>
      </c>
      <c r="F266" s="20"/>
      <c r="G266" s="20"/>
      <c r="H266" s="78">
        <v>5</v>
      </c>
      <c r="I266" s="20"/>
      <c r="J266" s="20"/>
      <c r="K266" s="80">
        <v>90000</v>
      </c>
      <c r="L266" s="26" t="s">
        <v>1277</v>
      </c>
      <c r="M266" s="24" t="s">
        <v>1639</v>
      </c>
    </row>
    <row r="267" spans="1:13" ht="21.75">
      <c r="A267" s="22">
        <v>29</v>
      </c>
      <c r="B267" s="77" t="s">
        <v>2047</v>
      </c>
      <c r="C267" s="78" t="s">
        <v>2049</v>
      </c>
      <c r="D267" s="79" t="s">
        <v>97</v>
      </c>
      <c r="E267" s="78" t="s">
        <v>1521</v>
      </c>
      <c r="F267" s="20"/>
      <c r="G267" s="20"/>
      <c r="H267" s="78">
        <v>5</v>
      </c>
      <c r="I267" s="78">
        <v>5</v>
      </c>
      <c r="J267" s="20"/>
      <c r="K267" s="80">
        <v>14000</v>
      </c>
      <c r="L267" s="26" t="s">
        <v>665</v>
      </c>
      <c r="M267" s="24" t="s">
        <v>1639</v>
      </c>
    </row>
    <row r="268" spans="1:13" ht="21.75">
      <c r="A268" s="22">
        <v>30</v>
      </c>
      <c r="B268" s="77" t="s">
        <v>2047</v>
      </c>
      <c r="C268" s="78" t="s">
        <v>2050</v>
      </c>
      <c r="D268" s="79" t="s">
        <v>99</v>
      </c>
      <c r="E268" s="78" t="s">
        <v>1521</v>
      </c>
      <c r="F268" s="20"/>
      <c r="G268" s="20"/>
      <c r="H268" s="78">
        <v>5</v>
      </c>
      <c r="I268" s="20"/>
      <c r="J268" s="20"/>
      <c r="K268" s="80">
        <v>8000</v>
      </c>
      <c r="L268" s="26" t="s">
        <v>1277</v>
      </c>
      <c r="M268" s="24" t="s">
        <v>1639</v>
      </c>
    </row>
    <row r="269" spans="1:13" ht="21">
      <c r="A269" s="22">
        <v>31</v>
      </c>
      <c r="B269" s="21" t="s">
        <v>129</v>
      </c>
      <c r="C269" s="22" t="s">
        <v>2524</v>
      </c>
      <c r="D269" s="42" t="s">
        <v>487</v>
      </c>
      <c r="E269" s="24" t="s">
        <v>1521</v>
      </c>
      <c r="F269" s="22"/>
      <c r="G269" s="22"/>
      <c r="H269" s="22">
        <v>1</v>
      </c>
      <c r="I269" s="22">
        <v>1</v>
      </c>
      <c r="J269" s="22"/>
      <c r="K269" s="43">
        <v>56068</v>
      </c>
      <c r="L269" s="26" t="s">
        <v>665</v>
      </c>
      <c r="M269" s="24" t="s">
        <v>1639</v>
      </c>
    </row>
    <row r="270" spans="1:13" ht="21">
      <c r="A270" s="22">
        <v>32</v>
      </c>
      <c r="B270" s="21" t="s">
        <v>133</v>
      </c>
      <c r="C270" s="22" t="s">
        <v>2518</v>
      </c>
      <c r="D270" s="23" t="s">
        <v>134</v>
      </c>
      <c r="E270" s="24" t="s">
        <v>1521</v>
      </c>
      <c r="F270" s="22"/>
      <c r="G270" s="22"/>
      <c r="H270" s="22">
        <v>1</v>
      </c>
      <c r="I270" s="22"/>
      <c r="J270" s="22"/>
      <c r="K270" s="28">
        <v>7900</v>
      </c>
      <c r="L270" s="26" t="s">
        <v>1277</v>
      </c>
      <c r="M270" s="24" t="s">
        <v>1639</v>
      </c>
    </row>
    <row r="271" spans="1:13" ht="21">
      <c r="A271" s="22">
        <v>33</v>
      </c>
      <c r="B271" s="21" t="s">
        <v>1511</v>
      </c>
      <c r="C271" s="22" t="s">
        <v>2517</v>
      </c>
      <c r="D271" s="23" t="s">
        <v>1848</v>
      </c>
      <c r="E271" s="24" t="s">
        <v>1263</v>
      </c>
      <c r="F271" s="22"/>
      <c r="G271" s="22"/>
      <c r="H271" s="22">
        <v>5</v>
      </c>
      <c r="I271" s="22"/>
      <c r="J271" s="22"/>
      <c r="K271" s="28">
        <v>13500</v>
      </c>
      <c r="L271" s="26" t="s">
        <v>1277</v>
      </c>
      <c r="M271" s="24" t="s">
        <v>1639</v>
      </c>
    </row>
    <row r="272" spans="1:13" ht="21">
      <c r="A272" s="22">
        <v>34</v>
      </c>
      <c r="B272" s="21" t="s">
        <v>135</v>
      </c>
      <c r="C272" s="22" t="s">
        <v>2516</v>
      </c>
      <c r="D272" s="23" t="s">
        <v>136</v>
      </c>
      <c r="E272" s="24" t="s">
        <v>1521</v>
      </c>
      <c r="F272" s="22"/>
      <c r="G272" s="22"/>
      <c r="H272" s="22">
        <v>1</v>
      </c>
      <c r="I272" s="22"/>
      <c r="J272" s="22"/>
      <c r="K272" s="28">
        <v>4500</v>
      </c>
      <c r="L272" s="26" t="s">
        <v>1277</v>
      </c>
      <c r="M272" s="24" t="s">
        <v>1639</v>
      </c>
    </row>
    <row r="273" spans="1:13" ht="21">
      <c r="A273" s="22">
        <v>35</v>
      </c>
      <c r="B273" s="21" t="s">
        <v>137</v>
      </c>
      <c r="C273" s="22" t="s">
        <v>2515</v>
      </c>
      <c r="D273" s="23" t="s">
        <v>138</v>
      </c>
      <c r="E273" s="24" t="s">
        <v>1521</v>
      </c>
      <c r="F273" s="22"/>
      <c r="G273" s="22"/>
      <c r="H273" s="22">
        <v>1</v>
      </c>
      <c r="I273" s="22"/>
      <c r="J273" s="22"/>
      <c r="K273" s="28">
        <v>1300</v>
      </c>
      <c r="L273" s="26" t="s">
        <v>1277</v>
      </c>
      <c r="M273" s="24" t="s">
        <v>1639</v>
      </c>
    </row>
    <row r="274" spans="1:13" ht="21">
      <c r="A274" s="22">
        <v>36</v>
      </c>
      <c r="B274" s="21" t="s">
        <v>1518</v>
      </c>
      <c r="C274" s="22" t="s">
        <v>2512</v>
      </c>
      <c r="D274" s="23" t="s">
        <v>494</v>
      </c>
      <c r="E274" s="24" t="s">
        <v>1521</v>
      </c>
      <c r="F274" s="22"/>
      <c r="G274" s="22"/>
      <c r="H274" s="22">
        <v>2</v>
      </c>
      <c r="I274" s="22">
        <v>2</v>
      </c>
      <c r="J274" s="22"/>
      <c r="K274" s="28">
        <v>18800</v>
      </c>
      <c r="L274" s="26" t="s">
        <v>665</v>
      </c>
      <c r="M274" s="24" t="s">
        <v>1639</v>
      </c>
    </row>
    <row r="275" spans="1:13" ht="21">
      <c r="A275" s="22">
        <v>37</v>
      </c>
      <c r="B275" s="21" t="s">
        <v>1914</v>
      </c>
      <c r="C275" s="22" t="s">
        <v>2511</v>
      </c>
      <c r="D275" s="23" t="s">
        <v>494</v>
      </c>
      <c r="E275" s="24" t="s">
        <v>1521</v>
      </c>
      <c r="F275" s="22"/>
      <c r="G275" s="22"/>
      <c r="H275" s="22">
        <v>1</v>
      </c>
      <c r="I275" s="22">
        <v>1</v>
      </c>
      <c r="J275" s="22"/>
      <c r="K275" s="28">
        <v>9400</v>
      </c>
      <c r="L275" s="26" t="s">
        <v>665</v>
      </c>
      <c r="M275" s="24" t="s">
        <v>1639</v>
      </c>
    </row>
    <row r="276" spans="1:13" s="81" customFormat="1" ht="21">
      <c r="A276" s="22">
        <v>38</v>
      </c>
      <c r="B276" s="21" t="s">
        <v>139</v>
      </c>
      <c r="C276" s="22" t="s">
        <v>2510</v>
      </c>
      <c r="D276" s="23" t="s">
        <v>494</v>
      </c>
      <c r="E276" s="24" t="s">
        <v>1521</v>
      </c>
      <c r="F276" s="22"/>
      <c r="G276" s="22"/>
      <c r="H276" s="22">
        <v>1</v>
      </c>
      <c r="I276" s="22">
        <v>1</v>
      </c>
      <c r="J276" s="22"/>
      <c r="K276" s="28">
        <v>10000</v>
      </c>
      <c r="L276" s="26" t="s">
        <v>665</v>
      </c>
      <c r="M276" s="24" t="s">
        <v>1639</v>
      </c>
    </row>
    <row r="277" spans="1:13" s="81" customFormat="1" ht="21">
      <c r="A277" s="22">
        <v>39</v>
      </c>
      <c r="B277" s="21" t="s">
        <v>1518</v>
      </c>
      <c r="C277" s="22" t="s">
        <v>2502</v>
      </c>
      <c r="D277" s="23" t="s">
        <v>140</v>
      </c>
      <c r="E277" s="24" t="s">
        <v>1521</v>
      </c>
      <c r="F277" s="22"/>
      <c r="G277" s="22"/>
      <c r="H277" s="22">
        <v>2</v>
      </c>
      <c r="I277" s="22"/>
      <c r="J277" s="22"/>
      <c r="K277" s="28">
        <v>7200</v>
      </c>
      <c r="L277" s="26" t="s">
        <v>1277</v>
      </c>
      <c r="M277" s="24" t="s">
        <v>1639</v>
      </c>
    </row>
    <row r="278" spans="1:13" s="81" customFormat="1" ht="21">
      <c r="A278" s="22">
        <v>40</v>
      </c>
      <c r="B278" s="21" t="s">
        <v>1914</v>
      </c>
      <c r="C278" s="22" t="s">
        <v>2501</v>
      </c>
      <c r="D278" s="23" t="s">
        <v>1212</v>
      </c>
      <c r="E278" s="24" t="s">
        <v>1521</v>
      </c>
      <c r="F278" s="22"/>
      <c r="G278" s="22"/>
      <c r="H278" s="22">
        <v>1</v>
      </c>
      <c r="I278" s="22">
        <v>1</v>
      </c>
      <c r="J278" s="22"/>
      <c r="K278" s="28">
        <v>3600</v>
      </c>
      <c r="L278" s="26" t="s">
        <v>665</v>
      </c>
      <c r="M278" s="24" t="s">
        <v>1639</v>
      </c>
    </row>
    <row r="279" spans="1:13" s="81" customFormat="1" ht="21">
      <c r="A279" s="22">
        <v>41</v>
      </c>
      <c r="B279" s="21" t="s">
        <v>1269</v>
      </c>
      <c r="C279" s="22" t="s">
        <v>2494</v>
      </c>
      <c r="D279" s="23" t="s">
        <v>142</v>
      </c>
      <c r="E279" s="24" t="s">
        <v>1521</v>
      </c>
      <c r="F279" s="22"/>
      <c r="G279" s="22"/>
      <c r="H279" s="22">
        <v>1</v>
      </c>
      <c r="I279" s="22"/>
      <c r="J279" s="22"/>
      <c r="K279" s="28">
        <v>20000</v>
      </c>
      <c r="L279" s="26" t="s">
        <v>1277</v>
      </c>
      <c r="M279" s="24" t="s">
        <v>1639</v>
      </c>
    </row>
    <row r="280" spans="1:13" s="81" customFormat="1" ht="21">
      <c r="A280" s="22">
        <v>42</v>
      </c>
      <c r="B280" s="21" t="s">
        <v>1268</v>
      </c>
      <c r="C280" s="22" t="s">
        <v>2493</v>
      </c>
      <c r="D280" s="23" t="s">
        <v>143</v>
      </c>
      <c r="E280" s="24" t="s">
        <v>1263</v>
      </c>
      <c r="F280" s="22"/>
      <c r="G280" s="22"/>
      <c r="H280" s="22">
        <v>2</v>
      </c>
      <c r="I280" s="22"/>
      <c r="J280" s="22"/>
      <c r="K280" s="28">
        <v>20000</v>
      </c>
      <c r="L280" s="26" t="s">
        <v>1277</v>
      </c>
      <c r="M280" s="24" t="s">
        <v>1639</v>
      </c>
    </row>
    <row r="281" spans="1:13" s="81" customFormat="1" ht="21">
      <c r="A281" s="22">
        <v>43</v>
      </c>
      <c r="B281" s="21" t="s">
        <v>1268</v>
      </c>
      <c r="C281" s="22" t="s">
        <v>2492</v>
      </c>
      <c r="D281" s="23" t="s">
        <v>214</v>
      </c>
      <c r="E281" s="24" t="s">
        <v>1263</v>
      </c>
      <c r="F281" s="22"/>
      <c r="G281" s="22"/>
      <c r="H281" s="22">
        <v>40</v>
      </c>
      <c r="I281" s="22"/>
      <c r="J281" s="22"/>
      <c r="K281" s="28">
        <v>6000</v>
      </c>
      <c r="L281" s="26" t="s">
        <v>1277</v>
      </c>
      <c r="M281" s="24" t="s">
        <v>1639</v>
      </c>
    </row>
    <row r="282" spans="1:13" ht="21">
      <c r="A282" s="22">
        <v>44</v>
      </c>
      <c r="B282" s="21" t="s">
        <v>2051</v>
      </c>
      <c r="C282" s="22" t="s">
        <v>2052</v>
      </c>
      <c r="D282" s="23" t="s">
        <v>1295</v>
      </c>
      <c r="E282" s="24" t="s">
        <v>1263</v>
      </c>
      <c r="F282" s="20"/>
      <c r="G282" s="20"/>
      <c r="H282" s="22">
        <v>30</v>
      </c>
      <c r="I282" s="20"/>
      <c r="J282" s="20"/>
      <c r="K282" s="28">
        <v>8000</v>
      </c>
      <c r="L282" s="26" t="s">
        <v>1277</v>
      </c>
      <c r="M282" s="24" t="s">
        <v>1639</v>
      </c>
    </row>
    <row r="283" spans="1:13" ht="21">
      <c r="A283" s="22">
        <v>45</v>
      </c>
      <c r="B283" s="21" t="s">
        <v>2051</v>
      </c>
      <c r="C283" s="22" t="s">
        <v>2053</v>
      </c>
      <c r="D283" s="23" t="s">
        <v>1296</v>
      </c>
      <c r="E283" s="24" t="s">
        <v>1263</v>
      </c>
      <c r="F283" s="20"/>
      <c r="G283" s="20"/>
      <c r="H283" s="22">
        <v>30</v>
      </c>
      <c r="I283" s="20"/>
      <c r="J283" s="20"/>
      <c r="K283" s="28">
        <v>48000</v>
      </c>
      <c r="L283" s="26" t="s">
        <v>1277</v>
      </c>
      <c r="M283" s="24" t="s">
        <v>1639</v>
      </c>
    </row>
    <row r="284" spans="1:13" ht="21">
      <c r="A284" s="22">
        <v>46</v>
      </c>
      <c r="B284" s="21" t="s">
        <v>2054</v>
      </c>
      <c r="C284" s="22" t="s">
        <v>2055</v>
      </c>
      <c r="D284" s="23" t="s">
        <v>1314</v>
      </c>
      <c r="E284" s="24" t="s">
        <v>1521</v>
      </c>
      <c r="F284" s="20"/>
      <c r="G284" s="20"/>
      <c r="H284" s="22">
        <v>30</v>
      </c>
      <c r="I284" s="20"/>
      <c r="J284" s="20"/>
      <c r="K284" s="28">
        <v>258000</v>
      </c>
      <c r="L284" s="26" t="s">
        <v>1277</v>
      </c>
      <c r="M284" s="24" t="s">
        <v>1639</v>
      </c>
    </row>
    <row r="285" spans="1:13" ht="21">
      <c r="A285" s="22">
        <v>47</v>
      </c>
      <c r="B285" s="21" t="s">
        <v>2054</v>
      </c>
      <c r="C285" s="22" t="s">
        <v>2056</v>
      </c>
      <c r="D285" s="23" t="s">
        <v>1296</v>
      </c>
      <c r="E285" s="24" t="s">
        <v>1521</v>
      </c>
      <c r="F285" s="20"/>
      <c r="G285" s="20"/>
      <c r="H285" s="22">
        <v>30</v>
      </c>
      <c r="I285" s="20"/>
      <c r="J285" s="20"/>
      <c r="K285" s="28">
        <v>48000</v>
      </c>
      <c r="L285" s="26" t="s">
        <v>1277</v>
      </c>
      <c r="M285" s="24" t="s">
        <v>1639</v>
      </c>
    </row>
    <row r="286" spans="1:13" ht="21">
      <c r="A286" s="22">
        <v>48</v>
      </c>
      <c r="B286" s="21" t="s">
        <v>1640</v>
      </c>
      <c r="C286" s="22" t="s">
        <v>2057</v>
      </c>
      <c r="D286" s="23" t="s">
        <v>1297</v>
      </c>
      <c r="E286" s="24" t="s">
        <v>1521</v>
      </c>
      <c r="F286" s="20"/>
      <c r="G286" s="20"/>
      <c r="H286" s="22">
        <v>16</v>
      </c>
      <c r="I286" s="20"/>
      <c r="J286" s="20"/>
      <c r="K286" s="28">
        <v>21120</v>
      </c>
      <c r="L286" s="26" t="s">
        <v>1277</v>
      </c>
      <c r="M286" s="24" t="s">
        <v>1639</v>
      </c>
    </row>
    <row r="287" spans="1:13" ht="21">
      <c r="A287" s="22">
        <v>49</v>
      </c>
      <c r="B287" s="21" t="s">
        <v>1640</v>
      </c>
      <c r="C287" s="22" t="s">
        <v>2058</v>
      </c>
      <c r="D287" s="23" t="s">
        <v>487</v>
      </c>
      <c r="E287" s="24" t="s">
        <v>1521</v>
      </c>
      <c r="F287" s="20"/>
      <c r="G287" s="22">
        <v>10</v>
      </c>
      <c r="H287" s="22">
        <v>16</v>
      </c>
      <c r="I287" s="22">
        <v>16</v>
      </c>
      <c r="J287" s="20"/>
      <c r="K287" s="28">
        <v>560000</v>
      </c>
      <c r="L287" s="26" t="s">
        <v>665</v>
      </c>
      <c r="M287" s="24" t="s">
        <v>1639</v>
      </c>
    </row>
    <row r="288" spans="1:13" ht="21">
      <c r="A288" s="22">
        <v>50</v>
      </c>
      <c r="B288" s="82">
        <v>16118</v>
      </c>
      <c r="C288" s="22" t="s">
        <v>2059</v>
      </c>
      <c r="D288" s="23" t="s">
        <v>1183</v>
      </c>
      <c r="E288" s="24" t="s">
        <v>1521</v>
      </c>
      <c r="F288" s="20"/>
      <c r="G288" s="20"/>
      <c r="H288" s="22">
        <v>30</v>
      </c>
      <c r="I288" s="22">
        <v>20</v>
      </c>
      <c r="J288" s="20"/>
      <c r="K288" s="20">
        <v>30000</v>
      </c>
      <c r="L288" s="22" t="s">
        <v>665</v>
      </c>
      <c r="M288" s="24" t="s">
        <v>1639</v>
      </c>
    </row>
    <row r="289" spans="1:13" ht="21">
      <c r="A289" s="22">
        <v>51</v>
      </c>
      <c r="B289" s="21" t="s">
        <v>825</v>
      </c>
      <c r="C289" s="22" t="s">
        <v>823</v>
      </c>
      <c r="D289" s="23" t="s">
        <v>297</v>
      </c>
      <c r="E289" s="24" t="s">
        <v>1521</v>
      </c>
      <c r="F289" s="22"/>
      <c r="G289" s="22"/>
      <c r="H289" s="22">
        <v>6</v>
      </c>
      <c r="I289" s="22"/>
      <c r="J289" s="22"/>
      <c r="K289" s="41">
        <v>99600</v>
      </c>
      <c r="L289" s="26" t="s">
        <v>1277</v>
      </c>
      <c r="M289" s="24" t="s">
        <v>1639</v>
      </c>
    </row>
    <row r="290" spans="1:13" ht="21">
      <c r="A290" s="22">
        <v>52</v>
      </c>
      <c r="B290" s="21" t="s">
        <v>2653</v>
      </c>
      <c r="C290" s="22" t="s">
        <v>2377</v>
      </c>
      <c r="D290" s="23" t="s">
        <v>2654</v>
      </c>
      <c r="E290" s="24" t="s">
        <v>1521</v>
      </c>
      <c r="F290" s="22"/>
      <c r="G290" s="22"/>
      <c r="H290" s="22">
        <v>1</v>
      </c>
      <c r="I290" s="22"/>
      <c r="J290" s="22"/>
      <c r="K290" s="165">
        <v>4161.25</v>
      </c>
      <c r="L290" s="26" t="s">
        <v>1277</v>
      </c>
      <c r="M290" s="24" t="s">
        <v>1639</v>
      </c>
    </row>
    <row r="291" spans="1:13" ht="21">
      <c r="A291" s="22">
        <v>53</v>
      </c>
      <c r="B291" s="21" t="s">
        <v>2700</v>
      </c>
      <c r="C291" s="22" t="s">
        <v>2708</v>
      </c>
      <c r="D291" s="23" t="s">
        <v>2709</v>
      </c>
      <c r="E291" s="24" t="s">
        <v>1521</v>
      </c>
      <c r="F291" s="22"/>
      <c r="G291" s="22"/>
      <c r="H291" s="22">
        <v>1</v>
      </c>
      <c r="I291" s="22"/>
      <c r="J291" s="22"/>
      <c r="K291" s="165">
        <v>3450</v>
      </c>
      <c r="L291" s="26" t="s">
        <v>1277</v>
      </c>
      <c r="M291" s="24" t="s">
        <v>1639</v>
      </c>
    </row>
    <row r="292" spans="1:13" ht="21">
      <c r="A292" s="22">
        <v>54</v>
      </c>
      <c r="B292" s="21" t="s">
        <v>2700</v>
      </c>
      <c r="C292" s="22" t="s">
        <v>186</v>
      </c>
      <c r="D292" s="23" t="s">
        <v>187</v>
      </c>
      <c r="E292" s="24" t="s">
        <v>1521</v>
      </c>
      <c r="F292" s="22"/>
      <c r="G292" s="22"/>
      <c r="H292" s="22">
        <v>1</v>
      </c>
      <c r="I292" s="22"/>
      <c r="J292" s="22"/>
      <c r="K292" s="165">
        <v>49500</v>
      </c>
      <c r="L292" s="26" t="s">
        <v>1277</v>
      </c>
      <c r="M292" s="24" t="s">
        <v>1639</v>
      </c>
    </row>
    <row r="293" spans="1:13" ht="21">
      <c r="A293" s="22">
        <v>55</v>
      </c>
      <c r="B293" s="21" t="s">
        <v>2700</v>
      </c>
      <c r="C293" s="22" t="s">
        <v>188</v>
      </c>
      <c r="D293" s="23" t="s">
        <v>189</v>
      </c>
      <c r="E293" s="24" t="s">
        <v>1521</v>
      </c>
      <c r="F293" s="22"/>
      <c r="G293" s="22"/>
      <c r="H293" s="22">
        <v>1</v>
      </c>
      <c r="I293" s="22"/>
      <c r="J293" s="22"/>
      <c r="K293" s="165">
        <v>39000</v>
      </c>
      <c r="L293" s="26" t="s">
        <v>1277</v>
      </c>
      <c r="M293" s="24" t="s">
        <v>1639</v>
      </c>
    </row>
    <row r="294" spans="1:13" ht="21">
      <c r="A294" s="22">
        <v>56</v>
      </c>
      <c r="B294" s="21" t="s">
        <v>2700</v>
      </c>
      <c r="C294" s="22" t="s">
        <v>1325</v>
      </c>
      <c r="D294" s="23" t="s">
        <v>190</v>
      </c>
      <c r="E294" s="24" t="s">
        <v>1521</v>
      </c>
      <c r="F294" s="22"/>
      <c r="G294" s="22"/>
      <c r="H294" s="22">
        <v>1</v>
      </c>
      <c r="I294" s="22"/>
      <c r="J294" s="22"/>
      <c r="K294" s="165">
        <v>11990</v>
      </c>
      <c r="L294" s="26" t="s">
        <v>1277</v>
      </c>
      <c r="M294" s="24" t="s">
        <v>1639</v>
      </c>
    </row>
    <row r="295" spans="1:13" ht="21">
      <c r="A295" s="22">
        <v>57</v>
      </c>
      <c r="B295" s="21" t="s">
        <v>2700</v>
      </c>
      <c r="C295" s="22" t="s">
        <v>2710</v>
      </c>
      <c r="D295" s="23" t="s">
        <v>2711</v>
      </c>
      <c r="E295" s="24" t="s">
        <v>1521</v>
      </c>
      <c r="F295" s="22"/>
      <c r="G295" s="22"/>
      <c r="H295" s="22">
        <v>2</v>
      </c>
      <c r="I295" s="22"/>
      <c r="J295" s="22"/>
      <c r="K295" s="165">
        <v>19586</v>
      </c>
      <c r="L295" s="26" t="s">
        <v>1277</v>
      </c>
      <c r="M295" s="24" t="s">
        <v>1639</v>
      </c>
    </row>
    <row r="296" spans="1:13" ht="21">
      <c r="A296" s="22">
        <v>58</v>
      </c>
      <c r="B296" s="21" t="s">
        <v>374</v>
      </c>
      <c r="C296" s="22" t="s">
        <v>823</v>
      </c>
      <c r="D296" s="23" t="s">
        <v>2439</v>
      </c>
      <c r="E296" s="24" t="s">
        <v>1521</v>
      </c>
      <c r="F296" s="22"/>
      <c r="G296" s="22"/>
      <c r="H296" s="22">
        <v>1</v>
      </c>
      <c r="I296" s="22"/>
      <c r="J296" s="22"/>
      <c r="K296" s="165" t="s">
        <v>2438</v>
      </c>
      <c r="L296" s="26" t="s">
        <v>1277</v>
      </c>
      <c r="M296" s="24" t="s">
        <v>1639</v>
      </c>
    </row>
    <row r="297" spans="1:13" ht="21">
      <c r="A297" s="22"/>
      <c r="B297" s="21"/>
      <c r="C297" s="22"/>
      <c r="D297" s="23"/>
      <c r="E297" s="24"/>
      <c r="F297" s="22"/>
      <c r="G297" s="22"/>
      <c r="H297" s="22"/>
      <c r="I297" s="22"/>
      <c r="J297" s="22"/>
      <c r="K297" s="165"/>
      <c r="L297" s="26"/>
      <c r="M297" s="154"/>
    </row>
    <row r="298" spans="1:13" ht="21">
      <c r="A298" s="22"/>
      <c r="B298" s="21"/>
      <c r="C298" s="22"/>
      <c r="D298" s="23"/>
      <c r="E298" s="24"/>
      <c r="F298" s="22"/>
      <c r="G298" s="22"/>
      <c r="H298" s="22"/>
      <c r="I298" s="22"/>
      <c r="J298" s="22"/>
      <c r="K298" s="165"/>
      <c r="L298" s="26"/>
      <c r="M298" s="154"/>
    </row>
    <row r="299" spans="1:13" ht="21">
      <c r="A299" s="22"/>
      <c r="B299" s="21"/>
      <c r="C299" s="22"/>
      <c r="D299" s="23"/>
      <c r="E299" s="24"/>
      <c r="F299" s="22"/>
      <c r="G299" s="22"/>
      <c r="H299" s="22"/>
      <c r="I299" s="22"/>
      <c r="J299" s="22"/>
      <c r="K299" s="165"/>
      <c r="L299" s="26"/>
      <c r="M299" s="154"/>
    </row>
    <row r="300" spans="1:13" ht="21">
      <c r="A300" s="22"/>
      <c r="B300" s="21"/>
      <c r="C300" s="22"/>
      <c r="D300" s="23"/>
      <c r="E300" s="24"/>
      <c r="F300" s="22"/>
      <c r="G300" s="22"/>
      <c r="H300" s="22"/>
      <c r="I300" s="22"/>
      <c r="J300" s="22"/>
      <c r="K300" s="165"/>
      <c r="L300" s="26"/>
      <c r="M300" s="154"/>
    </row>
    <row r="301" spans="1:13" ht="21">
      <c r="A301" s="22"/>
      <c r="B301" s="21"/>
      <c r="C301" s="22"/>
      <c r="D301" s="23"/>
      <c r="E301" s="24"/>
      <c r="F301" s="22"/>
      <c r="G301" s="22"/>
      <c r="H301" s="22"/>
      <c r="I301" s="22"/>
      <c r="J301" s="22"/>
      <c r="K301" s="165"/>
      <c r="L301" s="26"/>
      <c r="M301" s="154"/>
    </row>
    <row r="302" spans="1:13" ht="21">
      <c r="A302" s="22"/>
      <c r="B302" s="21"/>
      <c r="C302" s="22"/>
      <c r="D302" s="23"/>
      <c r="E302" s="24"/>
      <c r="F302" s="22"/>
      <c r="G302" s="22"/>
      <c r="H302" s="22"/>
      <c r="I302" s="22"/>
      <c r="J302" s="22"/>
      <c r="K302" s="165"/>
      <c r="L302" s="26"/>
      <c r="M302" s="154"/>
    </row>
    <row r="303" spans="1:13" ht="21">
      <c r="A303" s="22"/>
      <c r="B303" s="21"/>
      <c r="C303" s="22"/>
      <c r="D303" s="23"/>
      <c r="E303" s="24"/>
      <c r="F303" s="22"/>
      <c r="G303" s="22"/>
      <c r="H303" s="22"/>
      <c r="I303" s="22"/>
      <c r="J303" s="22"/>
      <c r="K303" s="165"/>
      <c r="L303" s="26"/>
      <c r="M303" s="154"/>
    </row>
    <row r="304" spans="1:13" ht="21">
      <c r="A304" s="22"/>
      <c r="B304" s="21"/>
      <c r="C304" s="22"/>
      <c r="D304" s="23"/>
      <c r="E304" s="24"/>
      <c r="F304" s="22"/>
      <c r="G304" s="22"/>
      <c r="H304" s="22"/>
      <c r="I304" s="22"/>
      <c r="J304" s="22"/>
      <c r="K304" s="165"/>
      <c r="L304" s="26"/>
      <c r="M304" s="154"/>
    </row>
    <row r="305" spans="1:13" ht="21">
      <c r="A305" s="22"/>
      <c r="B305" s="21"/>
      <c r="C305" s="22"/>
      <c r="D305" s="23"/>
      <c r="E305" s="24"/>
      <c r="F305" s="22"/>
      <c r="G305" s="22"/>
      <c r="H305" s="22"/>
      <c r="I305" s="22"/>
      <c r="J305" s="22"/>
      <c r="K305" s="165"/>
      <c r="L305" s="26"/>
      <c r="M305" s="154"/>
    </row>
    <row r="306" spans="1:13" ht="21">
      <c r="A306" s="22"/>
      <c r="B306" s="21"/>
      <c r="C306" s="22"/>
      <c r="D306" s="23"/>
      <c r="E306" s="24"/>
      <c r="F306" s="22"/>
      <c r="G306" s="22"/>
      <c r="H306" s="22"/>
      <c r="I306" s="22"/>
      <c r="J306" s="22"/>
      <c r="K306" s="165"/>
      <c r="L306" s="26"/>
      <c r="M306" s="154"/>
    </row>
    <row r="307" spans="1:13" ht="21">
      <c r="A307" s="22"/>
      <c r="B307" s="21"/>
      <c r="C307" s="22"/>
      <c r="D307" s="23"/>
      <c r="E307" s="24"/>
      <c r="F307" s="22"/>
      <c r="G307" s="22"/>
      <c r="H307" s="22"/>
      <c r="I307" s="22"/>
      <c r="J307" s="22"/>
      <c r="K307" s="165"/>
      <c r="L307" s="26"/>
      <c r="M307" s="154"/>
    </row>
    <row r="308" spans="1:13" ht="21">
      <c r="A308" s="22"/>
      <c r="B308" s="21"/>
      <c r="C308" s="22"/>
      <c r="D308" s="23"/>
      <c r="E308" s="24"/>
      <c r="F308" s="22"/>
      <c r="G308" s="22"/>
      <c r="H308" s="22"/>
      <c r="I308" s="22"/>
      <c r="J308" s="22"/>
      <c r="K308" s="165"/>
      <c r="L308" s="26"/>
      <c r="M308" s="154"/>
    </row>
    <row r="309" spans="1:13" ht="21">
      <c r="A309" s="22"/>
      <c r="B309" s="21"/>
      <c r="C309" s="22"/>
      <c r="D309" s="23"/>
      <c r="E309" s="24"/>
      <c r="F309" s="22"/>
      <c r="G309" s="22"/>
      <c r="H309" s="22"/>
      <c r="I309" s="22"/>
      <c r="J309" s="22"/>
      <c r="K309" s="165"/>
      <c r="L309" s="26"/>
      <c r="M309" s="154"/>
    </row>
    <row r="310" spans="1:13" ht="21">
      <c r="A310" s="22"/>
      <c r="B310" s="21"/>
      <c r="C310" s="22"/>
      <c r="D310" s="23"/>
      <c r="E310" s="24"/>
      <c r="F310" s="22"/>
      <c r="G310" s="22"/>
      <c r="H310" s="22"/>
      <c r="I310" s="22"/>
      <c r="J310" s="22"/>
      <c r="K310" s="165"/>
      <c r="L310" s="26"/>
      <c r="M310" s="154"/>
    </row>
    <row r="311" spans="1:13" ht="21">
      <c r="A311" s="22"/>
      <c r="B311" s="21"/>
      <c r="C311" s="22"/>
      <c r="D311" s="23"/>
      <c r="E311" s="24"/>
      <c r="F311" s="22"/>
      <c r="G311" s="22"/>
      <c r="H311" s="22"/>
      <c r="I311" s="22"/>
      <c r="J311" s="22"/>
      <c r="K311" s="165"/>
      <c r="L311" s="26"/>
      <c r="M311" s="154"/>
    </row>
    <row r="312" spans="1:13" ht="21">
      <c r="A312" s="22"/>
      <c r="B312" s="21"/>
      <c r="C312" s="22"/>
      <c r="D312" s="23"/>
      <c r="E312" s="24"/>
      <c r="F312" s="22"/>
      <c r="G312" s="22"/>
      <c r="H312" s="22"/>
      <c r="I312" s="22"/>
      <c r="J312" s="22"/>
      <c r="K312" s="165"/>
      <c r="L312" s="26"/>
      <c r="M312" s="154"/>
    </row>
    <row r="313" spans="1:13" ht="21">
      <c r="A313" s="22"/>
      <c r="B313" s="21"/>
      <c r="C313" s="22"/>
      <c r="D313" s="23"/>
      <c r="E313" s="24"/>
      <c r="F313" s="22"/>
      <c r="G313" s="22"/>
      <c r="H313" s="22"/>
      <c r="I313" s="22"/>
      <c r="J313" s="22"/>
      <c r="K313" s="165"/>
      <c r="L313" s="26"/>
      <c r="M313" s="154"/>
    </row>
    <row r="314" spans="1:13" ht="21">
      <c r="A314" s="22"/>
      <c r="B314" s="21"/>
      <c r="C314" s="22"/>
      <c r="D314" s="23"/>
      <c r="E314" s="24"/>
      <c r="F314" s="22"/>
      <c r="G314" s="22"/>
      <c r="H314" s="22"/>
      <c r="I314" s="22"/>
      <c r="J314" s="22"/>
      <c r="K314" s="165"/>
      <c r="L314" s="26"/>
      <c r="M314" s="154"/>
    </row>
    <row r="315" spans="1:13" ht="21">
      <c r="A315" s="22"/>
      <c r="B315" s="21"/>
      <c r="C315" s="22"/>
      <c r="D315" s="23"/>
      <c r="E315" s="24"/>
      <c r="F315" s="22"/>
      <c r="G315" s="22"/>
      <c r="H315" s="22"/>
      <c r="I315" s="22"/>
      <c r="J315" s="22"/>
      <c r="K315" s="165"/>
      <c r="L315" s="26"/>
      <c r="M315" s="154"/>
    </row>
    <row r="316" spans="1:13" ht="23.25">
      <c r="A316" s="255" t="s">
        <v>1647</v>
      </c>
      <c r="B316" s="255"/>
      <c r="C316" s="255"/>
      <c r="D316" s="255"/>
      <c r="E316" s="255"/>
      <c r="F316" s="255"/>
      <c r="G316" s="255"/>
      <c r="H316" s="255"/>
      <c r="I316" s="255"/>
      <c r="J316" s="255"/>
      <c r="K316" s="255"/>
      <c r="L316" s="255"/>
      <c r="M316" s="255"/>
    </row>
    <row r="317" spans="1:13" ht="23.25">
      <c r="A317" s="254" t="s">
        <v>463</v>
      </c>
      <c r="B317" s="254"/>
      <c r="C317" s="254"/>
      <c r="D317" s="254"/>
      <c r="E317" s="254"/>
      <c r="F317" s="254"/>
      <c r="G317" s="254"/>
      <c r="H317" s="254"/>
      <c r="I317" s="254"/>
      <c r="J317" s="254"/>
      <c r="K317" s="254"/>
      <c r="L317" s="254"/>
      <c r="M317" s="254"/>
    </row>
    <row r="318" spans="1:13" ht="21">
      <c r="A318" s="230" t="s">
        <v>10</v>
      </c>
      <c r="B318" s="230" t="s">
        <v>11</v>
      </c>
      <c r="C318" s="230" t="s">
        <v>12</v>
      </c>
      <c r="D318" s="230" t="s">
        <v>13</v>
      </c>
      <c r="E318" s="232" t="s">
        <v>14</v>
      </c>
      <c r="F318" s="232" t="s">
        <v>15</v>
      </c>
      <c r="G318" s="232" t="s">
        <v>16</v>
      </c>
      <c r="H318" s="228" t="s">
        <v>9</v>
      </c>
      <c r="I318" s="229"/>
      <c r="J318" s="230" t="s">
        <v>19</v>
      </c>
      <c r="K318" s="230" t="s">
        <v>20</v>
      </c>
      <c r="L318" s="230" t="s">
        <v>1264</v>
      </c>
      <c r="M318" s="230" t="s">
        <v>2592</v>
      </c>
    </row>
    <row r="319" spans="1:13" ht="74.25" customHeight="1">
      <c r="A319" s="224"/>
      <c r="B319" s="224"/>
      <c r="C319" s="224"/>
      <c r="D319" s="223"/>
      <c r="E319" s="224"/>
      <c r="F319" s="223"/>
      <c r="G319" s="223"/>
      <c r="H319" s="167" t="s">
        <v>17</v>
      </c>
      <c r="I319" s="167" t="s">
        <v>18</v>
      </c>
      <c r="J319" s="223"/>
      <c r="K319" s="223"/>
      <c r="L319" s="224"/>
      <c r="M319" s="224"/>
    </row>
    <row r="320" spans="1:13" ht="21">
      <c r="A320" s="22">
        <v>1</v>
      </c>
      <c r="B320" s="21" t="s">
        <v>212</v>
      </c>
      <c r="C320" s="22" t="s">
        <v>2445</v>
      </c>
      <c r="D320" s="23" t="s">
        <v>487</v>
      </c>
      <c r="E320" s="24" t="s">
        <v>345</v>
      </c>
      <c r="F320" s="22"/>
      <c r="G320" s="22"/>
      <c r="H320" s="22">
        <v>1</v>
      </c>
      <c r="I320" s="22"/>
      <c r="J320" s="22"/>
      <c r="K320" s="41">
        <v>48000</v>
      </c>
      <c r="L320" s="26" t="s">
        <v>1277</v>
      </c>
      <c r="M320" s="24" t="s">
        <v>1641</v>
      </c>
    </row>
    <row r="321" spans="1:13" ht="21">
      <c r="A321" s="22">
        <v>2</v>
      </c>
      <c r="B321" s="21" t="s">
        <v>1875</v>
      </c>
      <c r="C321" s="22" t="s">
        <v>2443</v>
      </c>
      <c r="D321" s="23" t="s">
        <v>1429</v>
      </c>
      <c r="E321" s="24" t="s">
        <v>1263</v>
      </c>
      <c r="F321" s="22"/>
      <c r="G321" s="22"/>
      <c r="H321" s="22">
        <v>1</v>
      </c>
      <c r="I321" s="22"/>
      <c r="J321" s="22"/>
      <c r="K321" s="41">
        <v>29000</v>
      </c>
      <c r="L321" s="26" t="s">
        <v>1277</v>
      </c>
      <c r="M321" s="24" t="s">
        <v>1641</v>
      </c>
    </row>
    <row r="322" spans="1:13" ht="21">
      <c r="A322" s="22">
        <v>3</v>
      </c>
      <c r="B322" s="21" t="s">
        <v>1430</v>
      </c>
      <c r="C322" s="22" t="s">
        <v>2442</v>
      </c>
      <c r="D322" s="23" t="s">
        <v>1431</v>
      </c>
      <c r="E322" s="24" t="s">
        <v>1521</v>
      </c>
      <c r="F322" s="22"/>
      <c r="G322" s="22"/>
      <c r="H322" s="22">
        <v>1</v>
      </c>
      <c r="I322" s="22"/>
      <c r="J322" s="22"/>
      <c r="K322" s="41">
        <v>14690</v>
      </c>
      <c r="L322" s="26" t="s">
        <v>1277</v>
      </c>
      <c r="M322" s="24" t="s">
        <v>1641</v>
      </c>
    </row>
    <row r="323" spans="1:13" ht="21">
      <c r="A323" s="22">
        <v>4</v>
      </c>
      <c r="B323" s="21" t="s">
        <v>1849</v>
      </c>
      <c r="C323" s="22" t="s">
        <v>2441</v>
      </c>
      <c r="D323" s="23" t="s">
        <v>1431</v>
      </c>
      <c r="E323" s="24" t="s">
        <v>1263</v>
      </c>
      <c r="F323" s="22"/>
      <c r="G323" s="22"/>
      <c r="H323" s="22">
        <v>1</v>
      </c>
      <c r="I323" s="22"/>
      <c r="J323" s="22"/>
      <c r="K323" s="41">
        <v>133000</v>
      </c>
      <c r="L323" s="26" t="s">
        <v>1277</v>
      </c>
      <c r="M323" s="24" t="s">
        <v>1641</v>
      </c>
    </row>
    <row r="324" spans="1:13" ht="21">
      <c r="A324" s="22">
        <v>5</v>
      </c>
      <c r="B324" s="21" t="s">
        <v>208</v>
      </c>
      <c r="C324" s="22" t="s">
        <v>2440</v>
      </c>
      <c r="D324" s="23" t="s">
        <v>1432</v>
      </c>
      <c r="E324" s="24" t="s">
        <v>1521</v>
      </c>
      <c r="F324" s="22"/>
      <c r="G324" s="22"/>
      <c r="H324" s="22">
        <v>20</v>
      </c>
      <c r="I324" s="22">
        <v>6</v>
      </c>
      <c r="J324" s="22"/>
      <c r="K324" s="41">
        <v>50000</v>
      </c>
      <c r="L324" s="26" t="s">
        <v>1277</v>
      </c>
      <c r="M324" s="24" t="s">
        <v>1641</v>
      </c>
    </row>
    <row r="325" spans="1:13" ht="21">
      <c r="A325" s="22">
        <v>6</v>
      </c>
      <c r="B325" s="21" t="s">
        <v>1433</v>
      </c>
      <c r="C325" s="22" t="s">
        <v>1091</v>
      </c>
      <c r="D325" s="23" t="s">
        <v>1434</v>
      </c>
      <c r="E325" s="24" t="s">
        <v>1263</v>
      </c>
      <c r="F325" s="22"/>
      <c r="G325" s="22"/>
      <c r="H325" s="22">
        <v>4</v>
      </c>
      <c r="I325" s="22"/>
      <c r="J325" s="22"/>
      <c r="K325" s="41">
        <v>55000</v>
      </c>
      <c r="L325" s="26" t="s">
        <v>1277</v>
      </c>
      <c r="M325" s="24" t="s">
        <v>1641</v>
      </c>
    </row>
    <row r="326" spans="1:13" ht="21">
      <c r="A326" s="22">
        <v>7</v>
      </c>
      <c r="B326" s="21" t="s">
        <v>208</v>
      </c>
      <c r="C326" s="22" t="s">
        <v>1089</v>
      </c>
      <c r="D326" s="23" t="s">
        <v>1435</v>
      </c>
      <c r="E326" s="24" t="s">
        <v>1521</v>
      </c>
      <c r="F326" s="22"/>
      <c r="G326" s="22"/>
      <c r="H326" s="22">
        <v>20</v>
      </c>
      <c r="I326" s="22">
        <v>6</v>
      </c>
      <c r="J326" s="22"/>
      <c r="K326" s="41">
        <v>12000</v>
      </c>
      <c r="L326" s="26" t="s">
        <v>1277</v>
      </c>
      <c r="M326" s="24" t="s">
        <v>1641</v>
      </c>
    </row>
    <row r="327" spans="1:13" ht="21">
      <c r="A327" s="22">
        <v>8</v>
      </c>
      <c r="B327" s="21" t="s">
        <v>1849</v>
      </c>
      <c r="C327" s="22" t="s">
        <v>1850</v>
      </c>
      <c r="D327" s="23" t="s">
        <v>1851</v>
      </c>
      <c r="E327" s="24" t="s">
        <v>1263</v>
      </c>
      <c r="F327" s="22"/>
      <c r="G327" s="22"/>
      <c r="H327" s="22">
        <v>22</v>
      </c>
      <c r="I327" s="22">
        <v>10</v>
      </c>
      <c r="J327" s="22"/>
      <c r="K327" s="41">
        <v>19200</v>
      </c>
      <c r="L327" s="26" t="s">
        <v>1277</v>
      </c>
      <c r="M327" s="24" t="s">
        <v>1641</v>
      </c>
    </row>
    <row r="328" spans="1:13" ht="21">
      <c r="A328" s="22">
        <v>9</v>
      </c>
      <c r="B328" s="21" t="s">
        <v>1914</v>
      </c>
      <c r="C328" s="22" t="s">
        <v>1085</v>
      </c>
      <c r="D328" s="23" t="s">
        <v>2060</v>
      </c>
      <c r="E328" s="24" t="s">
        <v>1521</v>
      </c>
      <c r="F328" s="22"/>
      <c r="G328" s="22"/>
      <c r="H328" s="22">
        <v>1</v>
      </c>
      <c r="I328" s="22"/>
      <c r="J328" s="22"/>
      <c r="K328" s="41">
        <v>9400</v>
      </c>
      <c r="L328" s="26" t="s">
        <v>1277</v>
      </c>
      <c r="M328" s="24" t="s">
        <v>1641</v>
      </c>
    </row>
    <row r="329" spans="1:13" ht="21">
      <c r="A329" s="22">
        <v>10</v>
      </c>
      <c r="B329" s="21" t="s">
        <v>1437</v>
      </c>
      <c r="C329" s="22" t="s">
        <v>1084</v>
      </c>
      <c r="D329" s="23" t="s">
        <v>2060</v>
      </c>
      <c r="E329" s="24" t="s">
        <v>1521</v>
      </c>
      <c r="F329" s="22"/>
      <c r="G329" s="22"/>
      <c r="H329" s="22">
        <v>1</v>
      </c>
      <c r="I329" s="22"/>
      <c r="J329" s="22"/>
      <c r="K329" s="41">
        <v>10000</v>
      </c>
      <c r="L329" s="26" t="s">
        <v>1277</v>
      </c>
      <c r="M329" s="24" t="s">
        <v>1641</v>
      </c>
    </row>
    <row r="330" spans="1:13" ht="21">
      <c r="A330" s="22">
        <v>11</v>
      </c>
      <c r="B330" s="21" t="s">
        <v>1438</v>
      </c>
      <c r="C330" s="22" t="s">
        <v>1009</v>
      </c>
      <c r="D330" s="23" t="s">
        <v>2060</v>
      </c>
      <c r="E330" s="24" t="s">
        <v>1521</v>
      </c>
      <c r="F330" s="22"/>
      <c r="G330" s="22"/>
      <c r="H330" s="22">
        <v>2</v>
      </c>
      <c r="I330" s="22"/>
      <c r="J330" s="22"/>
      <c r="K330" s="41">
        <v>23600</v>
      </c>
      <c r="L330" s="26" t="s">
        <v>1277</v>
      </c>
      <c r="M330" s="24" t="s">
        <v>1641</v>
      </c>
    </row>
    <row r="331" spans="1:13" ht="21">
      <c r="A331" s="22">
        <v>12</v>
      </c>
      <c r="B331" s="21" t="s">
        <v>208</v>
      </c>
      <c r="C331" s="22" t="s">
        <v>1008</v>
      </c>
      <c r="D331" s="23" t="s">
        <v>2060</v>
      </c>
      <c r="E331" s="24" t="s">
        <v>1521</v>
      </c>
      <c r="F331" s="22"/>
      <c r="G331" s="22"/>
      <c r="H331" s="22">
        <v>1</v>
      </c>
      <c r="I331" s="22"/>
      <c r="J331" s="22"/>
      <c r="K331" s="41">
        <v>11800</v>
      </c>
      <c r="L331" s="26" t="s">
        <v>1277</v>
      </c>
      <c r="M331" s="24" t="s">
        <v>1641</v>
      </c>
    </row>
    <row r="332" spans="1:13" ht="21">
      <c r="A332" s="22">
        <v>13</v>
      </c>
      <c r="B332" s="21" t="s">
        <v>1717</v>
      </c>
      <c r="C332" s="22" t="s">
        <v>1005</v>
      </c>
      <c r="D332" s="23" t="s">
        <v>1440</v>
      </c>
      <c r="E332" s="24" t="s">
        <v>1263</v>
      </c>
      <c r="F332" s="22"/>
      <c r="G332" s="22"/>
      <c r="H332" s="22">
        <v>7</v>
      </c>
      <c r="I332" s="22">
        <v>3</v>
      </c>
      <c r="J332" s="22"/>
      <c r="K332" s="41">
        <v>33000</v>
      </c>
      <c r="L332" s="26" t="s">
        <v>1277</v>
      </c>
      <c r="M332" s="24" t="s">
        <v>1641</v>
      </c>
    </row>
    <row r="333" spans="1:13" ht="21">
      <c r="A333" s="22">
        <v>14</v>
      </c>
      <c r="B333" s="21" t="s">
        <v>1875</v>
      </c>
      <c r="C333" s="22" t="s">
        <v>1003</v>
      </c>
      <c r="D333" s="23" t="s">
        <v>1442</v>
      </c>
      <c r="E333" s="24" t="s">
        <v>1263</v>
      </c>
      <c r="F333" s="22"/>
      <c r="G333" s="22"/>
      <c r="H333" s="22">
        <v>1</v>
      </c>
      <c r="I333" s="22"/>
      <c r="J333" s="22"/>
      <c r="K333" s="41">
        <v>37000</v>
      </c>
      <c r="L333" s="26" t="s">
        <v>1277</v>
      </c>
      <c r="M333" s="24" t="s">
        <v>1641</v>
      </c>
    </row>
    <row r="334" spans="1:13" ht="21">
      <c r="A334" s="22">
        <v>15</v>
      </c>
      <c r="B334" s="21" t="s">
        <v>1849</v>
      </c>
      <c r="C334" s="22" t="s">
        <v>1002</v>
      </c>
      <c r="D334" s="23" t="s">
        <v>1443</v>
      </c>
      <c r="E334" s="24" t="s">
        <v>1263</v>
      </c>
      <c r="F334" s="22"/>
      <c r="G334" s="22"/>
      <c r="H334" s="22">
        <v>1</v>
      </c>
      <c r="I334" s="22"/>
      <c r="J334" s="22"/>
      <c r="K334" s="41">
        <v>66000</v>
      </c>
      <c r="L334" s="26" t="s">
        <v>1277</v>
      </c>
      <c r="M334" s="24" t="s">
        <v>1641</v>
      </c>
    </row>
    <row r="335" spans="1:13" ht="21">
      <c r="A335" s="22">
        <v>16</v>
      </c>
      <c r="B335" s="21" t="s">
        <v>1717</v>
      </c>
      <c r="C335" s="22" t="s">
        <v>1219</v>
      </c>
      <c r="D335" s="23" t="s">
        <v>1858</v>
      </c>
      <c r="E335" s="24" t="s">
        <v>1263</v>
      </c>
      <c r="F335" s="22"/>
      <c r="G335" s="22"/>
      <c r="H335" s="22">
        <v>11</v>
      </c>
      <c r="I335" s="22">
        <v>5</v>
      </c>
      <c r="J335" s="22"/>
      <c r="K335" s="41">
        <v>99000</v>
      </c>
      <c r="L335" s="26" t="s">
        <v>1277</v>
      </c>
      <c r="M335" s="24" t="s">
        <v>1641</v>
      </c>
    </row>
    <row r="336" spans="1:13" ht="21">
      <c r="A336" s="22">
        <v>17</v>
      </c>
      <c r="B336" s="21" t="s">
        <v>1849</v>
      </c>
      <c r="C336" s="22" t="s">
        <v>999</v>
      </c>
      <c r="D336" s="23" t="s">
        <v>1446</v>
      </c>
      <c r="E336" s="24" t="s">
        <v>1263</v>
      </c>
      <c r="F336" s="22"/>
      <c r="G336" s="22"/>
      <c r="H336" s="22">
        <v>4</v>
      </c>
      <c r="I336" s="22"/>
      <c r="J336" s="22"/>
      <c r="K336" s="41">
        <v>5000</v>
      </c>
      <c r="L336" s="26" t="s">
        <v>1277</v>
      </c>
      <c r="M336" s="24" t="s">
        <v>1641</v>
      </c>
    </row>
    <row r="337" spans="1:13" ht="21">
      <c r="A337" s="22">
        <v>18</v>
      </c>
      <c r="B337" s="21" t="s">
        <v>1849</v>
      </c>
      <c r="C337" s="22" t="s">
        <v>998</v>
      </c>
      <c r="D337" s="45" t="s">
        <v>215</v>
      </c>
      <c r="E337" s="24" t="s">
        <v>1263</v>
      </c>
      <c r="F337" s="22"/>
      <c r="G337" s="22"/>
      <c r="H337" s="22">
        <v>1</v>
      </c>
      <c r="I337" s="22"/>
      <c r="J337" s="22"/>
      <c r="K337" s="41">
        <v>50000</v>
      </c>
      <c r="L337" s="26" t="s">
        <v>1277</v>
      </c>
      <c r="M337" s="24" t="s">
        <v>1641</v>
      </c>
    </row>
    <row r="338" spans="1:13" ht="21">
      <c r="A338" s="22">
        <v>19</v>
      </c>
      <c r="B338" s="21" t="s">
        <v>1875</v>
      </c>
      <c r="C338" s="22" t="s">
        <v>997</v>
      </c>
      <c r="D338" s="23" t="s">
        <v>1447</v>
      </c>
      <c r="E338" s="24" t="s">
        <v>1263</v>
      </c>
      <c r="F338" s="22"/>
      <c r="G338" s="22"/>
      <c r="H338" s="22">
        <v>1</v>
      </c>
      <c r="I338" s="22"/>
      <c r="J338" s="22"/>
      <c r="K338" s="41">
        <v>174800</v>
      </c>
      <c r="L338" s="26" t="s">
        <v>1277</v>
      </c>
      <c r="M338" s="24" t="s">
        <v>1641</v>
      </c>
    </row>
    <row r="339" spans="1:13" ht="21">
      <c r="A339" s="22">
        <v>20</v>
      </c>
      <c r="B339" s="21" t="s">
        <v>1875</v>
      </c>
      <c r="C339" s="22" t="s">
        <v>995</v>
      </c>
      <c r="D339" s="23" t="s">
        <v>1449</v>
      </c>
      <c r="E339" s="24" t="s">
        <v>1263</v>
      </c>
      <c r="F339" s="22"/>
      <c r="G339" s="22"/>
      <c r="H339" s="22">
        <v>1</v>
      </c>
      <c r="I339" s="22"/>
      <c r="J339" s="22"/>
      <c r="K339" s="41">
        <v>67900</v>
      </c>
      <c r="L339" s="26" t="s">
        <v>1277</v>
      </c>
      <c r="M339" s="24" t="s">
        <v>1641</v>
      </c>
    </row>
    <row r="340" spans="1:13" ht="21">
      <c r="A340" s="22">
        <v>21</v>
      </c>
      <c r="B340" s="21" t="s">
        <v>1370</v>
      </c>
      <c r="C340" s="22" t="s">
        <v>993</v>
      </c>
      <c r="D340" s="23" t="s">
        <v>1561</v>
      </c>
      <c r="E340" s="24" t="s">
        <v>1521</v>
      </c>
      <c r="F340" s="22"/>
      <c r="G340" s="22"/>
      <c r="H340" s="22">
        <v>4</v>
      </c>
      <c r="I340" s="22"/>
      <c r="J340" s="22"/>
      <c r="K340" s="41">
        <v>4800</v>
      </c>
      <c r="L340" s="26" t="s">
        <v>1277</v>
      </c>
      <c r="M340" s="24" t="s">
        <v>1641</v>
      </c>
    </row>
    <row r="341" spans="1:13" ht="21">
      <c r="A341" s="22">
        <v>22</v>
      </c>
      <c r="B341" s="21" t="s">
        <v>1854</v>
      </c>
      <c r="C341" s="22" t="s">
        <v>992</v>
      </c>
      <c r="D341" s="23" t="s">
        <v>1561</v>
      </c>
      <c r="E341" s="24" t="s">
        <v>1521</v>
      </c>
      <c r="F341" s="22"/>
      <c r="G341" s="22"/>
      <c r="H341" s="22">
        <v>2</v>
      </c>
      <c r="I341" s="22"/>
      <c r="J341" s="22"/>
      <c r="K341" s="41">
        <v>2400</v>
      </c>
      <c r="L341" s="26" t="s">
        <v>1277</v>
      </c>
      <c r="M341" s="24" t="s">
        <v>1641</v>
      </c>
    </row>
    <row r="342" spans="1:13" ht="21">
      <c r="A342" s="22">
        <v>23</v>
      </c>
      <c r="B342" s="21" t="s">
        <v>1910</v>
      </c>
      <c r="C342" s="22" t="s">
        <v>991</v>
      </c>
      <c r="D342" s="23" t="s">
        <v>1561</v>
      </c>
      <c r="E342" s="24" t="s">
        <v>1521</v>
      </c>
      <c r="F342" s="22"/>
      <c r="G342" s="22"/>
      <c r="H342" s="22">
        <v>2</v>
      </c>
      <c r="I342" s="22"/>
      <c r="J342" s="22"/>
      <c r="K342" s="41">
        <v>4800</v>
      </c>
      <c r="L342" s="26" t="s">
        <v>1277</v>
      </c>
      <c r="M342" s="24" t="s">
        <v>1641</v>
      </c>
    </row>
    <row r="343" spans="1:13" ht="21">
      <c r="A343" s="22">
        <v>24</v>
      </c>
      <c r="B343" s="21" t="s">
        <v>1870</v>
      </c>
      <c r="C343" s="22" t="s">
        <v>990</v>
      </c>
      <c r="D343" s="23" t="s">
        <v>1874</v>
      </c>
      <c r="E343" s="24" t="s">
        <v>1521</v>
      </c>
      <c r="F343" s="22"/>
      <c r="G343" s="22"/>
      <c r="H343" s="22">
        <v>1</v>
      </c>
      <c r="I343" s="22"/>
      <c r="J343" s="22"/>
      <c r="K343" s="41">
        <v>6600</v>
      </c>
      <c r="L343" s="26" t="s">
        <v>1277</v>
      </c>
      <c r="M343" s="24" t="s">
        <v>1641</v>
      </c>
    </row>
    <row r="344" spans="1:13" ht="21">
      <c r="A344" s="22">
        <v>25</v>
      </c>
      <c r="B344" s="21" t="s">
        <v>1875</v>
      </c>
      <c r="C344" s="22" t="s">
        <v>989</v>
      </c>
      <c r="D344" s="23" t="s">
        <v>874</v>
      </c>
      <c r="E344" s="24" t="s">
        <v>1263</v>
      </c>
      <c r="F344" s="22"/>
      <c r="G344" s="22"/>
      <c r="H344" s="22">
        <v>1</v>
      </c>
      <c r="I344" s="22"/>
      <c r="J344" s="22"/>
      <c r="K344" s="41">
        <v>13000</v>
      </c>
      <c r="L344" s="26" t="s">
        <v>1277</v>
      </c>
      <c r="M344" s="24" t="s">
        <v>1641</v>
      </c>
    </row>
    <row r="345" spans="1:13" ht="21">
      <c r="A345" s="22">
        <v>26</v>
      </c>
      <c r="B345" s="21" t="s">
        <v>1870</v>
      </c>
      <c r="C345" s="22" t="s">
        <v>988</v>
      </c>
      <c r="D345" s="23" t="s">
        <v>1451</v>
      </c>
      <c r="E345" s="24" t="s">
        <v>1521</v>
      </c>
      <c r="F345" s="22"/>
      <c r="G345" s="22"/>
      <c r="H345" s="22">
        <v>1</v>
      </c>
      <c r="I345" s="22"/>
      <c r="J345" s="22"/>
      <c r="K345" s="41">
        <v>19500</v>
      </c>
      <c r="L345" s="26" t="s">
        <v>1277</v>
      </c>
      <c r="M345" s="24" t="s">
        <v>1641</v>
      </c>
    </row>
    <row r="346" spans="1:13" ht="21">
      <c r="A346" s="22">
        <v>27</v>
      </c>
      <c r="B346" s="21" t="s">
        <v>1452</v>
      </c>
      <c r="C346" s="22" t="s">
        <v>987</v>
      </c>
      <c r="D346" s="23" t="s">
        <v>1453</v>
      </c>
      <c r="E346" s="24" t="s">
        <v>1521</v>
      </c>
      <c r="F346" s="22"/>
      <c r="G346" s="22"/>
      <c r="H346" s="22">
        <v>1</v>
      </c>
      <c r="I346" s="22"/>
      <c r="J346" s="22"/>
      <c r="K346" s="41">
        <v>6500</v>
      </c>
      <c r="L346" s="26" t="s">
        <v>1277</v>
      </c>
      <c r="M346" s="24" t="s">
        <v>1641</v>
      </c>
    </row>
    <row r="347" spans="1:13" ht="21">
      <c r="A347" s="22">
        <v>28</v>
      </c>
      <c r="B347" s="21" t="s">
        <v>1438</v>
      </c>
      <c r="C347" s="22" t="s">
        <v>984</v>
      </c>
      <c r="D347" s="23" t="s">
        <v>173</v>
      </c>
      <c r="E347" s="24" t="s">
        <v>1521</v>
      </c>
      <c r="F347" s="22"/>
      <c r="G347" s="22"/>
      <c r="H347" s="22">
        <v>1</v>
      </c>
      <c r="I347" s="22"/>
      <c r="J347" s="22"/>
      <c r="K347" s="41">
        <v>17000</v>
      </c>
      <c r="L347" s="26" t="s">
        <v>1277</v>
      </c>
      <c r="M347" s="24" t="s">
        <v>1641</v>
      </c>
    </row>
    <row r="348" spans="1:13" ht="21">
      <c r="A348" s="22">
        <v>29</v>
      </c>
      <c r="B348" s="21" t="s">
        <v>1717</v>
      </c>
      <c r="C348" s="22" t="s">
        <v>1898</v>
      </c>
      <c r="D348" s="23" t="s">
        <v>1899</v>
      </c>
      <c r="E348" s="24" t="s">
        <v>1263</v>
      </c>
      <c r="F348" s="22"/>
      <c r="G348" s="22"/>
      <c r="H348" s="22">
        <v>38</v>
      </c>
      <c r="I348" s="22">
        <v>20</v>
      </c>
      <c r="J348" s="22"/>
      <c r="K348" s="41">
        <v>14440</v>
      </c>
      <c r="L348" s="26" t="s">
        <v>1277</v>
      </c>
      <c r="M348" s="24" t="s">
        <v>1641</v>
      </c>
    </row>
    <row r="349" spans="1:13" ht="21">
      <c r="A349" s="22">
        <v>30</v>
      </c>
      <c r="B349" s="21" t="s">
        <v>1717</v>
      </c>
      <c r="C349" s="22" t="s">
        <v>1902</v>
      </c>
      <c r="D349" s="23" t="s">
        <v>1903</v>
      </c>
      <c r="E349" s="24" t="s">
        <v>1263</v>
      </c>
      <c r="F349" s="22"/>
      <c r="G349" s="22"/>
      <c r="H349" s="22">
        <v>23</v>
      </c>
      <c r="I349" s="22">
        <v>20</v>
      </c>
      <c r="J349" s="22"/>
      <c r="K349" s="41">
        <v>19600</v>
      </c>
      <c r="L349" s="26" t="s">
        <v>1277</v>
      </c>
      <c r="M349" s="24" t="s">
        <v>1641</v>
      </c>
    </row>
    <row r="350" spans="1:13" ht="21">
      <c r="A350" s="22">
        <v>31</v>
      </c>
      <c r="B350" s="21" t="s">
        <v>1430</v>
      </c>
      <c r="C350" s="22" t="s">
        <v>2311</v>
      </c>
      <c r="D350" s="23" t="s">
        <v>1455</v>
      </c>
      <c r="E350" s="24" t="s">
        <v>1521</v>
      </c>
      <c r="F350" s="22"/>
      <c r="G350" s="22"/>
      <c r="H350" s="22">
        <v>1</v>
      </c>
      <c r="I350" s="22"/>
      <c r="J350" s="22"/>
      <c r="K350" s="41">
        <v>14690</v>
      </c>
      <c r="L350" s="26" t="s">
        <v>1277</v>
      </c>
      <c r="M350" s="24" t="s">
        <v>1641</v>
      </c>
    </row>
    <row r="351" spans="1:13" ht="21">
      <c r="A351" s="22">
        <v>32</v>
      </c>
      <c r="B351" s="21" t="s">
        <v>1875</v>
      </c>
      <c r="C351" s="22" t="s">
        <v>2310</v>
      </c>
      <c r="D351" s="23" t="s">
        <v>1456</v>
      </c>
      <c r="E351" s="24" t="s">
        <v>1263</v>
      </c>
      <c r="F351" s="22"/>
      <c r="G351" s="22"/>
      <c r="H351" s="22">
        <v>1</v>
      </c>
      <c r="I351" s="22"/>
      <c r="J351" s="22"/>
      <c r="K351" s="41">
        <v>60000</v>
      </c>
      <c r="L351" s="26" t="s">
        <v>1277</v>
      </c>
      <c r="M351" s="24" t="s">
        <v>1641</v>
      </c>
    </row>
    <row r="352" spans="1:13" ht="21">
      <c r="A352" s="22">
        <v>33</v>
      </c>
      <c r="B352" s="21" t="s">
        <v>1457</v>
      </c>
      <c r="C352" s="22" t="s">
        <v>2309</v>
      </c>
      <c r="D352" s="23" t="s">
        <v>1458</v>
      </c>
      <c r="E352" s="24" t="s">
        <v>1521</v>
      </c>
      <c r="F352" s="22"/>
      <c r="G352" s="22"/>
      <c r="H352" s="22">
        <v>1</v>
      </c>
      <c r="I352" s="22"/>
      <c r="J352" s="22"/>
      <c r="K352" s="41">
        <v>80000</v>
      </c>
      <c r="L352" s="26" t="s">
        <v>1277</v>
      </c>
      <c r="M352" s="24" t="s">
        <v>1641</v>
      </c>
    </row>
    <row r="353" spans="1:13" ht="21.75">
      <c r="A353" s="22">
        <v>34</v>
      </c>
      <c r="B353" s="70" t="s">
        <v>2061</v>
      </c>
      <c r="C353" s="71" t="s">
        <v>2062</v>
      </c>
      <c r="D353" s="72" t="s">
        <v>2063</v>
      </c>
      <c r="E353" s="24" t="s">
        <v>828</v>
      </c>
      <c r="F353" s="20"/>
      <c r="G353" s="20"/>
      <c r="H353" s="22">
        <v>1</v>
      </c>
      <c r="I353" s="20"/>
      <c r="J353" s="20"/>
      <c r="K353" s="20">
        <v>20025.05</v>
      </c>
      <c r="L353" s="26" t="s">
        <v>1277</v>
      </c>
      <c r="M353" s="24" t="s">
        <v>1641</v>
      </c>
    </row>
    <row r="354" spans="1:13" ht="21.75">
      <c r="A354" s="22">
        <v>35</v>
      </c>
      <c r="B354" s="70" t="s">
        <v>822</v>
      </c>
      <c r="C354" s="71" t="s">
        <v>826</v>
      </c>
      <c r="D354" s="72" t="s">
        <v>827</v>
      </c>
      <c r="E354" s="24" t="s">
        <v>1521</v>
      </c>
      <c r="F354" s="20"/>
      <c r="G354" s="20"/>
      <c r="H354" s="22">
        <v>1</v>
      </c>
      <c r="I354" s="20"/>
      <c r="J354" s="20"/>
      <c r="K354" s="28">
        <v>11770</v>
      </c>
      <c r="L354" s="26" t="s">
        <v>1277</v>
      </c>
      <c r="M354" s="24" t="s">
        <v>1641</v>
      </c>
    </row>
    <row r="355" spans="1:13" ht="21.75">
      <c r="A355" s="22">
        <v>36</v>
      </c>
      <c r="B355" s="70" t="s">
        <v>822</v>
      </c>
      <c r="C355" s="71" t="s">
        <v>1743</v>
      </c>
      <c r="D355" s="72" t="s">
        <v>178</v>
      </c>
      <c r="E355" s="24" t="s">
        <v>1521</v>
      </c>
      <c r="F355" s="20"/>
      <c r="G355" s="20"/>
      <c r="H355" s="22">
        <v>1</v>
      </c>
      <c r="I355" s="20"/>
      <c r="J355" s="20"/>
      <c r="K355" s="28">
        <v>9630</v>
      </c>
      <c r="L355" s="26" t="s">
        <v>1277</v>
      </c>
      <c r="M355" s="24" t="s">
        <v>1641</v>
      </c>
    </row>
    <row r="356" spans="1:13" ht="21.75">
      <c r="A356" s="22">
        <v>37</v>
      </c>
      <c r="B356" s="70" t="s">
        <v>2653</v>
      </c>
      <c r="C356" s="71" t="s">
        <v>2377</v>
      </c>
      <c r="D356" s="72" t="s">
        <v>2654</v>
      </c>
      <c r="E356" s="24" t="s">
        <v>1521</v>
      </c>
      <c r="F356" s="20"/>
      <c r="G356" s="20"/>
      <c r="H356" s="22">
        <v>2</v>
      </c>
      <c r="I356" s="20"/>
      <c r="J356" s="20"/>
      <c r="K356" s="164">
        <v>8322.5</v>
      </c>
      <c r="L356" s="26" t="s">
        <v>1277</v>
      </c>
      <c r="M356" s="24" t="s">
        <v>1641</v>
      </c>
    </row>
    <row r="357" spans="1:13" ht="21.75">
      <c r="A357" s="22">
        <v>38</v>
      </c>
      <c r="B357" s="70" t="s">
        <v>2649</v>
      </c>
      <c r="C357" s="71" t="s">
        <v>2418</v>
      </c>
      <c r="D357" s="72" t="s">
        <v>2657</v>
      </c>
      <c r="E357" s="24" t="s">
        <v>1521</v>
      </c>
      <c r="F357" s="20"/>
      <c r="G357" s="20"/>
      <c r="H357" s="22">
        <v>1</v>
      </c>
      <c r="I357" s="20"/>
      <c r="J357" s="20"/>
      <c r="K357" s="164">
        <v>59800</v>
      </c>
      <c r="L357" s="26" t="s">
        <v>1277</v>
      </c>
      <c r="M357" s="24" t="s">
        <v>1641</v>
      </c>
    </row>
    <row r="358" spans="1:13" ht="21.75">
      <c r="A358" s="22">
        <v>39</v>
      </c>
      <c r="B358" s="70" t="s">
        <v>1105</v>
      </c>
      <c r="C358" s="71" t="s">
        <v>417</v>
      </c>
      <c r="D358" s="72" t="s">
        <v>1106</v>
      </c>
      <c r="E358" s="24" t="s">
        <v>1521</v>
      </c>
      <c r="F358" s="20"/>
      <c r="G358" s="20"/>
      <c r="H358" s="22">
        <v>1</v>
      </c>
      <c r="I358" s="20"/>
      <c r="J358" s="20"/>
      <c r="K358" s="164">
        <v>26050</v>
      </c>
      <c r="L358" s="26" t="s">
        <v>1277</v>
      </c>
      <c r="M358" s="24" t="s">
        <v>1641</v>
      </c>
    </row>
    <row r="359" spans="1:13" ht="21.75">
      <c r="A359" s="22">
        <v>40</v>
      </c>
      <c r="B359" s="70" t="s">
        <v>51</v>
      </c>
      <c r="C359" s="71" t="s">
        <v>429</v>
      </c>
      <c r="D359" s="72" t="s">
        <v>1310</v>
      </c>
      <c r="E359" s="24" t="s">
        <v>1521</v>
      </c>
      <c r="F359" s="20"/>
      <c r="G359" s="20"/>
      <c r="H359" s="22">
        <v>1</v>
      </c>
      <c r="I359" s="20"/>
      <c r="J359" s="20"/>
      <c r="K359" s="164">
        <v>5200</v>
      </c>
      <c r="L359" s="26" t="s">
        <v>1277</v>
      </c>
      <c r="M359" s="24" t="s">
        <v>1641</v>
      </c>
    </row>
    <row r="360" spans="1:13" ht="21.75">
      <c r="A360" s="22">
        <v>41</v>
      </c>
      <c r="B360" s="70" t="s">
        <v>51</v>
      </c>
      <c r="C360" s="71" t="s">
        <v>419</v>
      </c>
      <c r="D360" s="72" t="s">
        <v>1107</v>
      </c>
      <c r="E360" s="24" t="s">
        <v>1521</v>
      </c>
      <c r="F360" s="20"/>
      <c r="G360" s="20"/>
      <c r="H360" s="22">
        <v>1</v>
      </c>
      <c r="I360" s="20"/>
      <c r="J360" s="20"/>
      <c r="K360" s="164">
        <v>3250</v>
      </c>
      <c r="L360" s="26" t="s">
        <v>1277</v>
      </c>
      <c r="M360" s="24" t="s">
        <v>1641</v>
      </c>
    </row>
    <row r="361" spans="1:13" ht="21.75">
      <c r="A361" s="22">
        <v>42</v>
      </c>
      <c r="B361" s="70" t="s">
        <v>51</v>
      </c>
      <c r="C361" s="71" t="s">
        <v>431</v>
      </c>
      <c r="D361" s="72" t="s">
        <v>1108</v>
      </c>
      <c r="E361" s="24" t="s">
        <v>1521</v>
      </c>
      <c r="F361" s="20"/>
      <c r="G361" s="20"/>
      <c r="H361" s="22">
        <v>1</v>
      </c>
      <c r="I361" s="20"/>
      <c r="J361" s="20"/>
      <c r="K361" s="164">
        <v>28000</v>
      </c>
      <c r="L361" s="26" t="s">
        <v>1277</v>
      </c>
      <c r="M361" s="24" t="s">
        <v>1641</v>
      </c>
    </row>
    <row r="362" spans="1:13" ht="21.75">
      <c r="A362" s="22">
        <v>43</v>
      </c>
      <c r="B362" s="70" t="s">
        <v>51</v>
      </c>
      <c r="C362" s="71" t="s">
        <v>419</v>
      </c>
      <c r="D362" s="72" t="s">
        <v>1107</v>
      </c>
      <c r="E362" s="24" t="s">
        <v>1521</v>
      </c>
      <c r="F362" s="20"/>
      <c r="G362" s="20"/>
      <c r="H362" s="22">
        <v>1</v>
      </c>
      <c r="I362" s="20"/>
      <c r="J362" s="20"/>
      <c r="K362" s="164">
        <v>8500</v>
      </c>
      <c r="L362" s="26" t="s">
        <v>1277</v>
      </c>
      <c r="M362" s="24" t="s">
        <v>1641</v>
      </c>
    </row>
    <row r="363" spans="1:13" ht="21.75">
      <c r="A363" s="22">
        <v>44</v>
      </c>
      <c r="B363" s="70" t="s">
        <v>51</v>
      </c>
      <c r="C363" s="71" t="s">
        <v>433</v>
      </c>
      <c r="D363" s="72" t="s">
        <v>434</v>
      </c>
      <c r="E363" s="24" t="s">
        <v>1521</v>
      </c>
      <c r="F363" s="20"/>
      <c r="G363" s="20"/>
      <c r="H363" s="22">
        <v>1</v>
      </c>
      <c r="I363" s="20"/>
      <c r="J363" s="20"/>
      <c r="K363" s="164">
        <v>10150</v>
      </c>
      <c r="L363" s="26" t="s">
        <v>1277</v>
      </c>
      <c r="M363" s="24" t="s">
        <v>1641</v>
      </c>
    </row>
    <row r="364" spans="1:13" ht="21.75">
      <c r="A364" s="22">
        <v>45</v>
      </c>
      <c r="B364" s="70" t="s">
        <v>461</v>
      </c>
      <c r="C364" s="71" t="s">
        <v>431</v>
      </c>
      <c r="D364" s="72" t="s">
        <v>447</v>
      </c>
      <c r="E364" s="24" t="s">
        <v>1521</v>
      </c>
      <c r="F364" s="20"/>
      <c r="G364" s="20"/>
      <c r="H364" s="22">
        <v>1</v>
      </c>
      <c r="I364" s="20"/>
      <c r="J364" s="20"/>
      <c r="K364" s="164">
        <v>22700</v>
      </c>
      <c r="L364" s="26" t="s">
        <v>1277</v>
      </c>
      <c r="M364" s="24" t="s">
        <v>1641</v>
      </c>
    </row>
    <row r="365" spans="1:13" ht="21.75">
      <c r="A365" s="22">
        <v>46</v>
      </c>
      <c r="B365" s="70"/>
      <c r="C365" s="71"/>
      <c r="D365" s="72"/>
      <c r="E365" s="24"/>
      <c r="F365" s="20"/>
      <c r="G365" s="20"/>
      <c r="H365" s="22"/>
      <c r="I365" s="20"/>
      <c r="J365" s="20"/>
      <c r="K365" s="164"/>
      <c r="L365" s="26"/>
      <c r="M365" s="24"/>
    </row>
    <row r="366" spans="1:13" ht="21.75">
      <c r="A366" s="22"/>
      <c r="B366" s="70"/>
      <c r="C366" s="71"/>
      <c r="D366" s="72"/>
      <c r="E366" s="24"/>
      <c r="F366" s="20"/>
      <c r="G366" s="20"/>
      <c r="H366" s="22"/>
      <c r="I366" s="20"/>
      <c r="J366" s="20"/>
      <c r="K366" s="164"/>
      <c r="L366" s="26"/>
      <c r="M366" s="24"/>
    </row>
    <row r="367" spans="1:13" ht="21.75">
      <c r="A367" s="22"/>
      <c r="B367" s="70"/>
      <c r="C367" s="71"/>
      <c r="D367" s="72"/>
      <c r="E367" s="24"/>
      <c r="F367" s="20"/>
      <c r="G367" s="20"/>
      <c r="H367" s="22"/>
      <c r="I367" s="20"/>
      <c r="J367" s="20"/>
      <c r="K367" s="164"/>
      <c r="L367" s="26"/>
      <c r="M367" s="24"/>
    </row>
    <row r="368" spans="1:13" ht="21.75">
      <c r="A368" s="22"/>
      <c r="B368" s="70"/>
      <c r="C368" s="71"/>
      <c r="D368" s="72"/>
      <c r="E368" s="24"/>
      <c r="F368" s="20"/>
      <c r="G368" s="20"/>
      <c r="H368" s="22"/>
      <c r="I368" s="20"/>
      <c r="J368" s="20"/>
      <c r="K368" s="164"/>
      <c r="L368" s="26"/>
      <c r="M368" s="24"/>
    </row>
    <row r="369" spans="1:13" ht="23.25">
      <c r="A369" s="255" t="s">
        <v>1647</v>
      </c>
      <c r="B369" s="255"/>
      <c r="C369" s="255"/>
      <c r="D369" s="255"/>
      <c r="E369" s="255"/>
      <c r="F369" s="255"/>
      <c r="G369" s="255"/>
      <c r="H369" s="255"/>
      <c r="I369" s="255"/>
      <c r="J369" s="255"/>
      <c r="K369" s="255"/>
      <c r="L369" s="255"/>
      <c r="M369" s="255"/>
    </row>
    <row r="370" spans="1:13" ht="23.25">
      <c r="A370" s="254" t="s">
        <v>463</v>
      </c>
      <c r="B370" s="254"/>
      <c r="C370" s="254"/>
      <c r="D370" s="254"/>
      <c r="E370" s="254"/>
      <c r="F370" s="254"/>
      <c r="G370" s="254"/>
      <c r="H370" s="254"/>
      <c r="I370" s="254"/>
      <c r="J370" s="254"/>
      <c r="K370" s="254"/>
      <c r="L370" s="254"/>
      <c r="M370" s="254"/>
    </row>
    <row r="371" spans="1:13" ht="21">
      <c r="A371" s="230" t="s">
        <v>10</v>
      </c>
      <c r="B371" s="230" t="s">
        <v>11</v>
      </c>
      <c r="C371" s="230" t="s">
        <v>12</v>
      </c>
      <c r="D371" s="230" t="s">
        <v>13</v>
      </c>
      <c r="E371" s="232" t="s">
        <v>14</v>
      </c>
      <c r="F371" s="232" t="s">
        <v>15</v>
      </c>
      <c r="G371" s="232" t="s">
        <v>16</v>
      </c>
      <c r="H371" s="228" t="s">
        <v>9</v>
      </c>
      <c r="I371" s="229"/>
      <c r="J371" s="230" t="s">
        <v>19</v>
      </c>
      <c r="K371" s="230" t="s">
        <v>20</v>
      </c>
      <c r="L371" s="230" t="s">
        <v>1264</v>
      </c>
      <c r="M371" s="230" t="s">
        <v>2592</v>
      </c>
    </row>
    <row r="372" spans="1:13" ht="74.25" customHeight="1">
      <c r="A372" s="224"/>
      <c r="B372" s="224"/>
      <c r="C372" s="224"/>
      <c r="D372" s="223"/>
      <c r="E372" s="224"/>
      <c r="F372" s="223"/>
      <c r="G372" s="223"/>
      <c r="H372" s="167" t="s">
        <v>17</v>
      </c>
      <c r="I372" s="167" t="s">
        <v>18</v>
      </c>
      <c r="J372" s="223"/>
      <c r="K372" s="223"/>
      <c r="L372" s="224"/>
      <c r="M372" s="224"/>
    </row>
    <row r="373" spans="1:13" ht="21">
      <c r="A373" s="22">
        <v>1</v>
      </c>
      <c r="B373" s="21" t="s">
        <v>1459</v>
      </c>
      <c r="C373" s="22" t="s">
        <v>2308</v>
      </c>
      <c r="D373" s="23" t="s">
        <v>1872</v>
      </c>
      <c r="E373" s="24" t="s">
        <v>1521</v>
      </c>
      <c r="F373" s="22"/>
      <c r="G373" s="22"/>
      <c r="H373" s="22">
        <v>1</v>
      </c>
      <c r="I373" s="22"/>
      <c r="J373" s="22"/>
      <c r="K373" s="41">
        <v>35000</v>
      </c>
      <c r="L373" s="26" t="s">
        <v>1277</v>
      </c>
      <c r="M373" s="24" t="s">
        <v>1642</v>
      </c>
    </row>
    <row r="374" spans="1:13" ht="21" customHeight="1">
      <c r="A374" s="22">
        <v>2</v>
      </c>
      <c r="B374" s="21" t="s">
        <v>1460</v>
      </c>
      <c r="C374" s="22" t="s">
        <v>2307</v>
      </c>
      <c r="D374" s="23" t="s">
        <v>1461</v>
      </c>
      <c r="E374" s="24" t="s">
        <v>345</v>
      </c>
      <c r="F374" s="22"/>
      <c r="G374" s="22"/>
      <c r="H374" s="22">
        <v>1</v>
      </c>
      <c r="I374" s="22"/>
      <c r="J374" s="22"/>
      <c r="K374" s="41">
        <v>5100</v>
      </c>
      <c r="L374" s="26" t="s">
        <v>1277</v>
      </c>
      <c r="M374" s="24" t="s">
        <v>1642</v>
      </c>
    </row>
    <row r="375" spans="1:13" ht="21">
      <c r="A375" s="22">
        <v>3</v>
      </c>
      <c r="B375" s="21" t="s">
        <v>1462</v>
      </c>
      <c r="C375" s="22" t="s">
        <v>2306</v>
      </c>
      <c r="D375" s="23" t="s">
        <v>1463</v>
      </c>
      <c r="E375" s="24" t="s">
        <v>1263</v>
      </c>
      <c r="F375" s="22"/>
      <c r="G375" s="22"/>
      <c r="H375" s="22">
        <v>1</v>
      </c>
      <c r="I375" s="22"/>
      <c r="J375" s="22"/>
      <c r="K375" s="41">
        <v>99000</v>
      </c>
      <c r="L375" s="26" t="s">
        <v>1277</v>
      </c>
      <c r="M375" s="24" t="s">
        <v>1642</v>
      </c>
    </row>
    <row r="376" spans="1:13" ht="21">
      <c r="A376" s="22">
        <v>4</v>
      </c>
      <c r="B376" s="21" t="s">
        <v>1464</v>
      </c>
      <c r="C376" s="22" t="s">
        <v>2305</v>
      </c>
      <c r="D376" s="23" t="s">
        <v>1858</v>
      </c>
      <c r="E376" s="24" t="s">
        <v>1521</v>
      </c>
      <c r="F376" s="22"/>
      <c r="G376" s="22"/>
      <c r="H376" s="22">
        <v>3</v>
      </c>
      <c r="I376" s="22"/>
      <c r="J376" s="22"/>
      <c r="K376" s="41">
        <v>165000</v>
      </c>
      <c r="L376" s="26" t="s">
        <v>1277</v>
      </c>
      <c r="M376" s="24" t="s">
        <v>1642</v>
      </c>
    </row>
    <row r="377" spans="1:13" s="33" customFormat="1" ht="21">
      <c r="A377" s="22">
        <v>5</v>
      </c>
      <c r="B377" s="21" t="s">
        <v>1465</v>
      </c>
      <c r="C377" s="22" t="s">
        <v>2304</v>
      </c>
      <c r="D377" s="23" t="s">
        <v>1858</v>
      </c>
      <c r="E377" s="24" t="s">
        <v>1521</v>
      </c>
      <c r="F377" s="22"/>
      <c r="G377" s="22"/>
      <c r="H377" s="22">
        <v>1</v>
      </c>
      <c r="I377" s="22"/>
      <c r="J377" s="22"/>
      <c r="K377" s="41">
        <v>350000</v>
      </c>
      <c r="L377" s="26" t="s">
        <v>1277</v>
      </c>
      <c r="M377" s="24" t="s">
        <v>1642</v>
      </c>
    </row>
    <row r="378" spans="1:13" s="33" customFormat="1" ht="21">
      <c r="A378" s="22">
        <v>6</v>
      </c>
      <c r="B378" s="21" t="s">
        <v>1462</v>
      </c>
      <c r="C378" s="22" t="s">
        <v>2303</v>
      </c>
      <c r="D378" s="23" t="s">
        <v>1858</v>
      </c>
      <c r="E378" s="24" t="s">
        <v>1263</v>
      </c>
      <c r="F378" s="22"/>
      <c r="G378" s="22"/>
      <c r="H378" s="22">
        <v>1</v>
      </c>
      <c r="I378" s="22"/>
      <c r="J378" s="22"/>
      <c r="K378" s="41">
        <v>14850</v>
      </c>
      <c r="L378" s="26" t="s">
        <v>1277</v>
      </c>
      <c r="M378" s="24" t="s">
        <v>1642</v>
      </c>
    </row>
    <row r="379" spans="1:13" s="33" customFormat="1" ht="21">
      <c r="A379" s="22">
        <v>7</v>
      </c>
      <c r="B379" s="21" t="s">
        <v>1462</v>
      </c>
      <c r="C379" s="22" t="s">
        <v>2302</v>
      </c>
      <c r="D379" s="23" t="s">
        <v>1442</v>
      </c>
      <c r="E379" s="24" t="s">
        <v>1263</v>
      </c>
      <c r="F379" s="22"/>
      <c r="G379" s="22"/>
      <c r="H379" s="22">
        <v>1</v>
      </c>
      <c r="I379" s="22"/>
      <c r="J379" s="22"/>
      <c r="K379" s="41">
        <v>53350</v>
      </c>
      <c r="L379" s="26" t="s">
        <v>1277</v>
      </c>
      <c r="M379" s="24" t="s">
        <v>1642</v>
      </c>
    </row>
    <row r="380" spans="1:13" s="33" customFormat="1" ht="21">
      <c r="A380" s="22">
        <v>8</v>
      </c>
      <c r="B380" s="21" t="s">
        <v>1462</v>
      </c>
      <c r="C380" s="22" t="s">
        <v>2301</v>
      </c>
      <c r="D380" s="23" t="s">
        <v>217</v>
      </c>
      <c r="E380" s="24" t="s">
        <v>1263</v>
      </c>
      <c r="F380" s="22"/>
      <c r="G380" s="22"/>
      <c r="H380" s="22">
        <v>1</v>
      </c>
      <c r="I380" s="22"/>
      <c r="J380" s="22"/>
      <c r="K380" s="41">
        <v>50600</v>
      </c>
      <c r="L380" s="26" t="s">
        <v>1277</v>
      </c>
      <c r="M380" s="24" t="s">
        <v>1642</v>
      </c>
    </row>
    <row r="381" spans="1:13" s="33" customFormat="1" ht="21">
      <c r="A381" s="22">
        <v>9</v>
      </c>
      <c r="B381" s="21" t="s">
        <v>1870</v>
      </c>
      <c r="C381" s="22" t="s">
        <v>2300</v>
      </c>
      <c r="D381" s="23" t="s">
        <v>1466</v>
      </c>
      <c r="E381" s="24" t="s">
        <v>1521</v>
      </c>
      <c r="F381" s="22"/>
      <c r="G381" s="22"/>
      <c r="H381" s="22">
        <v>6</v>
      </c>
      <c r="I381" s="22"/>
      <c r="J381" s="22"/>
      <c r="K381" s="41">
        <v>9000</v>
      </c>
      <c r="L381" s="26" t="s">
        <v>1277</v>
      </c>
      <c r="M381" s="24" t="s">
        <v>1642</v>
      </c>
    </row>
    <row r="382" spans="1:13" s="33" customFormat="1" ht="21">
      <c r="A382" s="22">
        <v>10</v>
      </c>
      <c r="B382" s="21" t="s">
        <v>1459</v>
      </c>
      <c r="C382" s="22" t="s">
        <v>2299</v>
      </c>
      <c r="D382" s="23" t="s">
        <v>1466</v>
      </c>
      <c r="E382" s="24" t="s">
        <v>1521</v>
      </c>
      <c r="F382" s="22"/>
      <c r="G382" s="22"/>
      <c r="H382" s="22">
        <v>6</v>
      </c>
      <c r="I382" s="22"/>
      <c r="J382" s="22"/>
      <c r="K382" s="41">
        <v>8400</v>
      </c>
      <c r="L382" s="26" t="s">
        <v>1277</v>
      </c>
      <c r="M382" s="24" t="s">
        <v>1642</v>
      </c>
    </row>
    <row r="383" spans="1:13" s="33" customFormat="1" ht="21">
      <c r="A383" s="22">
        <v>11</v>
      </c>
      <c r="B383" s="46" t="s">
        <v>1467</v>
      </c>
      <c r="C383" s="24" t="s">
        <v>2298</v>
      </c>
      <c r="D383" s="23" t="s">
        <v>1468</v>
      </c>
      <c r="E383" s="24" t="s">
        <v>1521</v>
      </c>
      <c r="F383" s="24"/>
      <c r="G383" s="24"/>
      <c r="H383" s="24">
        <v>1</v>
      </c>
      <c r="I383" s="24"/>
      <c r="J383" s="24"/>
      <c r="K383" s="47">
        <v>300</v>
      </c>
      <c r="L383" s="26" t="s">
        <v>1277</v>
      </c>
      <c r="M383" s="24" t="s">
        <v>1642</v>
      </c>
    </row>
    <row r="384" spans="1:13" s="33" customFormat="1" ht="21">
      <c r="A384" s="22">
        <v>12</v>
      </c>
      <c r="B384" s="46" t="s">
        <v>1518</v>
      </c>
      <c r="C384" s="24" t="s">
        <v>1912</v>
      </c>
      <c r="D384" s="23" t="s">
        <v>1913</v>
      </c>
      <c r="E384" s="24" t="s">
        <v>1521</v>
      </c>
      <c r="F384" s="24"/>
      <c r="G384" s="24"/>
      <c r="H384" s="24">
        <v>1</v>
      </c>
      <c r="I384" s="24"/>
      <c r="J384" s="24"/>
      <c r="K384" s="47">
        <v>3600</v>
      </c>
      <c r="L384" s="26" t="s">
        <v>1277</v>
      </c>
      <c r="M384" s="24" t="s">
        <v>1642</v>
      </c>
    </row>
    <row r="385" spans="1:13" s="33" customFormat="1" ht="21">
      <c r="A385" s="22">
        <v>13</v>
      </c>
      <c r="B385" s="46" t="s">
        <v>1462</v>
      </c>
      <c r="C385" s="24" t="s">
        <v>2297</v>
      </c>
      <c r="D385" s="48" t="s">
        <v>215</v>
      </c>
      <c r="E385" s="24" t="s">
        <v>1263</v>
      </c>
      <c r="F385" s="24"/>
      <c r="G385" s="24"/>
      <c r="H385" s="24">
        <v>1</v>
      </c>
      <c r="I385" s="24"/>
      <c r="J385" s="24"/>
      <c r="K385" s="47">
        <v>61875</v>
      </c>
      <c r="L385" s="26" t="s">
        <v>1277</v>
      </c>
      <c r="M385" s="24" t="s">
        <v>1642</v>
      </c>
    </row>
    <row r="386" spans="1:13" s="33" customFormat="1" ht="21">
      <c r="A386" s="22">
        <v>14</v>
      </c>
      <c r="B386" s="46" t="s">
        <v>1462</v>
      </c>
      <c r="C386" s="24" t="s">
        <v>2296</v>
      </c>
      <c r="D386" s="23" t="s">
        <v>1469</v>
      </c>
      <c r="E386" s="24" t="s">
        <v>1263</v>
      </c>
      <c r="F386" s="24"/>
      <c r="G386" s="24"/>
      <c r="H386" s="24">
        <v>30</v>
      </c>
      <c r="I386" s="24"/>
      <c r="J386" s="24"/>
      <c r="K386" s="47">
        <v>715</v>
      </c>
      <c r="L386" s="26" t="s">
        <v>1277</v>
      </c>
      <c r="M386" s="24" t="s">
        <v>1642</v>
      </c>
    </row>
    <row r="387" spans="1:13" s="33" customFormat="1" ht="21">
      <c r="A387" s="22">
        <v>15</v>
      </c>
      <c r="B387" s="46" t="s">
        <v>1470</v>
      </c>
      <c r="C387" s="24" t="s">
        <v>2295</v>
      </c>
      <c r="D387" s="23" t="s">
        <v>1471</v>
      </c>
      <c r="E387" s="24" t="s">
        <v>1521</v>
      </c>
      <c r="F387" s="24"/>
      <c r="G387" s="24"/>
      <c r="H387" s="24">
        <v>1</v>
      </c>
      <c r="I387" s="24"/>
      <c r="J387" s="24"/>
      <c r="K387" s="47">
        <v>2100</v>
      </c>
      <c r="L387" s="26" t="s">
        <v>1277</v>
      </c>
      <c r="M387" s="24" t="s">
        <v>1642</v>
      </c>
    </row>
    <row r="388" spans="1:13" s="33" customFormat="1" ht="21">
      <c r="A388" s="22">
        <v>16</v>
      </c>
      <c r="B388" s="46" t="s">
        <v>1472</v>
      </c>
      <c r="C388" s="24" t="s">
        <v>2294</v>
      </c>
      <c r="D388" s="23" t="s">
        <v>1473</v>
      </c>
      <c r="E388" s="24" t="s">
        <v>1521</v>
      </c>
      <c r="F388" s="24"/>
      <c r="G388" s="24"/>
      <c r="H388" s="24">
        <v>1</v>
      </c>
      <c r="I388" s="24"/>
      <c r="J388" s="24"/>
      <c r="K388" s="47">
        <v>6900</v>
      </c>
      <c r="L388" s="26" t="s">
        <v>1277</v>
      </c>
      <c r="M388" s="24" t="s">
        <v>1642</v>
      </c>
    </row>
    <row r="389" spans="1:13" s="33" customFormat="1" ht="21">
      <c r="A389" s="22">
        <v>17</v>
      </c>
      <c r="B389" s="46" t="s">
        <v>1501</v>
      </c>
      <c r="C389" s="24" t="s">
        <v>2293</v>
      </c>
      <c r="D389" s="23" t="s">
        <v>1513</v>
      </c>
      <c r="E389" s="24" t="s">
        <v>1263</v>
      </c>
      <c r="F389" s="24"/>
      <c r="G389" s="24"/>
      <c r="H389" s="24">
        <v>1</v>
      </c>
      <c r="I389" s="24"/>
      <c r="J389" s="24"/>
      <c r="K389" s="47">
        <v>2000</v>
      </c>
      <c r="L389" s="26" t="s">
        <v>1277</v>
      </c>
      <c r="M389" s="24" t="s">
        <v>1642</v>
      </c>
    </row>
    <row r="390" spans="1:13" s="33" customFormat="1" ht="21">
      <c r="A390" s="22">
        <v>18</v>
      </c>
      <c r="B390" s="46" t="s">
        <v>1511</v>
      </c>
      <c r="C390" s="24" t="s">
        <v>2292</v>
      </c>
      <c r="D390" s="23" t="s">
        <v>1848</v>
      </c>
      <c r="E390" s="24" t="s">
        <v>1263</v>
      </c>
      <c r="F390" s="24"/>
      <c r="G390" s="24"/>
      <c r="H390" s="24">
        <v>8</v>
      </c>
      <c r="I390" s="24"/>
      <c r="J390" s="24"/>
      <c r="K390" s="47">
        <v>12000</v>
      </c>
      <c r="L390" s="26" t="s">
        <v>1277</v>
      </c>
      <c r="M390" s="24" t="s">
        <v>1642</v>
      </c>
    </row>
    <row r="391" spans="1:13" s="33" customFormat="1" ht="21">
      <c r="A391" s="22">
        <v>19</v>
      </c>
      <c r="B391" s="46" t="s">
        <v>1474</v>
      </c>
      <c r="C391" s="24" t="s">
        <v>2291</v>
      </c>
      <c r="D391" s="23" t="s">
        <v>1475</v>
      </c>
      <c r="E391" s="24" t="s">
        <v>1521</v>
      </c>
      <c r="F391" s="24"/>
      <c r="G391" s="24"/>
      <c r="H391" s="24">
        <v>4</v>
      </c>
      <c r="I391" s="24"/>
      <c r="J391" s="24"/>
      <c r="K391" s="47">
        <v>8000</v>
      </c>
      <c r="L391" s="26" t="s">
        <v>1277</v>
      </c>
      <c r="M391" s="24" t="s">
        <v>1642</v>
      </c>
    </row>
    <row r="392" spans="1:13" s="33" customFormat="1" ht="21">
      <c r="A392" s="22">
        <v>20</v>
      </c>
      <c r="B392" s="46" t="s">
        <v>1477</v>
      </c>
      <c r="C392" s="24" t="s">
        <v>2290</v>
      </c>
      <c r="D392" s="23" t="s">
        <v>143</v>
      </c>
      <c r="E392" s="24" t="s">
        <v>1263</v>
      </c>
      <c r="F392" s="24"/>
      <c r="G392" s="24"/>
      <c r="H392" s="24">
        <v>1</v>
      </c>
      <c r="I392" s="24"/>
      <c r="J392" s="24"/>
      <c r="K392" s="47">
        <v>6500</v>
      </c>
      <c r="L392" s="26" t="s">
        <v>1277</v>
      </c>
      <c r="M392" s="24" t="s">
        <v>1642</v>
      </c>
    </row>
    <row r="393" spans="1:13" s="33" customFormat="1" ht="21">
      <c r="A393" s="22">
        <v>21</v>
      </c>
      <c r="B393" s="46" t="s">
        <v>1470</v>
      </c>
      <c r="C393" s="24" t="s">
        <v>2260</v>
      </c>
      <c r="D393" s="23" t="s">
        <v>1478</v>
      </c>
      <c r="E393" s="24" t="s">
        <v>1521</v>
      </c>
      <c r="F393" s="24"/>
      <c r="G393" s="24"/>
      <c r="H393" s="24">
        <v>1</v>
      </c>
      <c r="I393" s="24"/>
      <c r="J393" s="24"/>
      <c r="K393" s="47">
        <v>4000</v>
      </c>
      <c r="L393" s="26" t="s">
        <v>1277</v>
      </c>
      <c r="M393" s="24" t="s">
        <v>1642</v>
      </c>
    </row>
    <row r="394" spans="1:13" s="33" customFormat="1" ht="21">
      <c r="A394" s="22">
        <v>22</v>
      </c>
      <c r="B394" s="46" t="s">
        <v>1470</v>
      </c>
      <c r="C394" s="24" t="s">
        <v>2259</v>
      </c>
      <c r="D394" s="23" t="s">
        <v>1479</v>
      </c>
      <c r="E394" s="24" t="s">
        <v>1521</v>
      </c>
      <c r="F394" s="24"/>
      <c r="G394" s="24"/>
      <c r="H394" s="24">
        <v>7</v>
      </c>
      <c r="I394" s="24"/>
      <c r="J394" s="24"/>
      <c r="K394" s="47">
        <v>14700</v>
      </c>
      <c r="L394" s="26" t="s">
        <v>1277</v>
      </c>
      <c r="M394" s="24" t="s">
        <v>1642</v>
      </c>
    </row>
    <row r="395" spans="1:13" s="33" customFormat="1" ht="21">
      <c r="A395" s="22">
        <v>23</v>
      </c>
      <c r="B395" s="46" t="s">
        <v>1470</v>
      </c>
      <c r="C395" s="24" t="s">
        <v>2258</v>
      </c>
      <c r="D395" s="23" t="s">
        <v>1480</v>
      </c>
      <c r="E395" s="24" t="s">
        <v>1521</v>
      </c>
      <c r="F395" s="24"/>
      <c r="G395" s="24"/>
      <c r="H395" s="24">
        <v>2</v>
      </c>
      <c r="I395" s="24"/>
      <c r="J395" s="24"/>
      <c r="K395" s="47">
        <v>4800</v>
      </c>
      <c r="L395" s="26" t="s">
        <v>1277</v>
      </c>
      <c r="M395" s="24" t="s">
        <v>1642</v>
      </c>
    </row>
    <row r="396" spans="1:13" s="33" customFormat="1" ht="21">
      <c r="A396" s="22">
        <v>24</v>
      </c>
      <c r="B396" s="46" t="s">
        <v>1470</v>
      </c>
      <c r="C396" s="24" t="s">
        <v>2257</v>
      </c>
      <c r="D396" s="23" t="s">
        <v>1481</v>
      </c>
      <c r="E396" s="24" t="s">
        <v>1521</v>
      </c>
      <c r="F396" s="24"/>
      <c r="G396" s="24"/>
      <c r="H396" s="24">
        <v>1</v>
      </c>
      <c r="I396" s="24"/>
      <c r="J396" s="24"/>
      <c r="K396" s="47">
        <v>350</v>
      </c>
      <c r="L396" s="26" t="s">
        <v>1277</v>
      </c>
      <c r="M396" s="24" t="s">
        <v>1642</v>
      </c>
    </row>
    <row r="397" spans="1:13" s="33" customFormat="1" ht="21">
      <c r="A397" s="22">
        <v>25</v>
      </c>
      <c r="B397" s="46" t="s">
        <v>1482</v>
      </c>
      <c r="C397" s="24" t="s">
        <v>2256</v>
      </c>
      <c r="D397" s="23" t="s">
        <v>1483</v>
      </c>
      <c r="E397" s="24" t="s">
        <v>1521</v>
      </c>
      <c r="F397" s="24"/>
      <c r="G397" s="24"/>
      <c r="H397" s="24">
        <v>1</v>
      </c>
      <c r="I397" s="24"/>
      <c r="J397" s="24"/>
      <c r="K397" s="47">
        <v>4400</v>
      </c>
      <c r="L397" s="26" t="s">
        <v>1277</v>
      </c>
      <c r="M397" s="24" t="s">
        <v>1642</v>
      </c>
    </row>
    <row r="398" spans="1:13" s="33" customFormat="1" ht="21">
      <c r="A398" s="22">
        <v>26</v>
      </c>
      <c r="B398" s="46" t="s">
        <v>1470</v>
      </c>
      <c r="C398" s="24" t="s">
        <v>2255</v>
      </c>
      <c r="D398" s="23" t="s">
        <v>1484</v>
      </c>
      <c r="E398" s="24" t="s">
        <v>1521</v>
      </c>
      <c r="F398" s="24"/>
      <c r="G398" s="24"/>
      <c r="H398" s="24">
        <v>3</v>
      </c>
      <c r="I398" s="24"/>
      <c r="J398" s="24"/>
      <c r="K398" s="47">
        <v>4800</v>
      </c>
      <c r="L398" s="26" t="s">
        <v>1277</v>
      </c>
      <c r="M398" s="24" t="s">
        <v>1642</v>
      </c>
    </row>
    <row r="399" spans="1:13" s="33" customFormat="1" ht="21">
      <c r="A399" s="22">
        <v>27</v>
      </c>
      <c r="B399" s="46" t="s">
        <v>1470</v>
      </c>
      <c r="C399" s="24" t="s">
        <v>2254</v>
      </c>
      <c r="D399" s="23" t="s">
        <v>1485</v>
      </c>
      <c r="E399" s="24" t="s">
        <v>1521</v>
      </c>
      <c r="F399" s="24"/>
      <c r="G399" s="24"/>
      <c r="H399" s="24">
        <v>5</v>
      </c>
      <c r="I399" s="24"/>
      <c r="J399" s="24"/>
      <c r="K399" s="47">
        <v>1100</v>
      </c>
      <c r="L399" s="26" t="s">
        <v>1277</v>
      </c>
      <c r="M399" s="24" t="s">
        <v>1642</v>
      </c>
    </row>
    <row r="400" spans="1:13" s="33" customFormat="1" ht="21">
      <c r="A400" s="22">
        <v>28</v>
      </c>
      <c r="B400" s="46" t="s">
        <v>1462</v>
      </c>
      <c r="C400" s="24" t="s">
        <v>2253</v>
      </c>
      <c r="D400" s="23" t="s">
        <v>1434</v>
      </c>
      <c r="E400" s="24" t="s">
        <v>1263</v>
      </c>
      <c r="F400" s="24"/>
      <c r="G400" s="24"/>
      <c r="H400" s="24">
        <v>3</v>
      </c>
      <c r="I400" s="24"/>
      <c r="J400" s="24"/>
      <c r="K400" s="47">
        <v>54450</v>
      </c>
      <c r="L400" s="26" t="s">
        <v>1277</v>
      </c>
      <c r="M400" s="24" t="s">
        <v>1642</v>
      </c>
    </row>
    <row r="401" spans="1:13" s="33" customFormat="1" ht="21">
      <c r="A401" s="22">
        <v>29</v>
      </c>
      <c r="B401" s="46" t="s">
        <v>1910</v>
      </c>
      <c r="C401" s="24" t="s">
        <v>2252</v>
      </c>
      <c r="D401" s="23" t="s">
        <v>1486</v>
      </c>
      <c r="E401" s="24" t="s">
        <v>1521</v>
      </c>
      <c r="F401" s="24"/>
      <c r="G401" s="24"/>
      <c r="H401" s="24">
        <v>1</v>
      </c>
      <c r="I401" s="24"/>
      <c r="J401" s="24"/>
      <c r="K401" s="47">
        <v>3000</v>
      </c>
      <c r="L401" s="26" t="s">
        <v>1277</v>
      </c>
      <c r="M401" s="24" t="s">
        <v>1642</v>
      </c>
    </row>
    <row r="402" spans="1:13" s="33" customFormat="1" ht="21">
      <c r="A402" s="22">
        <v>30</v>
      </c>
      <c r="B402" s="46" t="s">
        <v>1487</v>
      </c>
      <c r="C402" s="24" t="s">
        <v>2251</v>
      </c>
      <c r="D402" s="23" t="s">
        <v>1488</v>
      </c>
      <c r="E402" s="24" t="s">
        <v>1521</v>
      </c>
      <c r="F402" s="24"/>
      <c r="G402" s="24"/>
      <c r="H402" s="24">
        <v>1</v>
      </c>
      <c r="I402" s="24"/>
      <c r="J402" s="24"/>
      <c r="K402" s="47">
        <v>96750</v>
      </c>
      <c r="L402" s="26" t="s">
        <v>1277</v>
      </c>
      <c r="M402" s="24" t="s">
        <v>1642</v>
      </c>
    </row>
    <row r="403" spans="1:13" s="33" customFormat="1" ht="21">
      <c r="A403" s="22">
        <v>31</v>
      </c>
      <c r="B403" s="46" t="s">
        <v>1467</v>
      </c>
      <c r="C403" s="24" t="s">
        <v>2250</v>
      </c>
      <c r="D403" s="23" t="s">
        <v>1491</v>
      </c>
      <c r="E403" s="24" t="s">
        <v>1521</v>
      </c>
      <c r="F403" s="24"/>
      <c r="G403" s="24"/>
      <c r="H403" s="24">
        <v>1</v>
      </c>
      <c r="I403" s="24"/>
      <c r="J403" s="24"/>
      <c r="K403" s="47">
        <v>14000</v>
      </c>
      <c r="L403" s="26" t="s">
        <v>1277</v>
      </c>
      <c r="M403" s="24" t="s">
        <v>1642</v>
      </c>
    </row>
    <row r="404" spans="1:13" s="33" customFormat="1" ht="21">
      <c r="A404" s="22">
        <v>32</v>
      </c>
      <c r="B404" s="46" t="s">
        <v>2416</v>
      </c>
      <c r="C404" s="24" t="s">
        <v>2415</v>
      </c>
      <c r="D404" s="23" t="s">
        <v>494</v>
      </c>
      <c r="E404" s="24" t="s">
        <v>1521</v>
      </c>
      <c r="F404" s="24"/>
      <c r="G404" s="24"/>
      <c r="H404" s="24">
        <v>3</v>
      </c>
      <c r="I404" s="24"/>
      <c r="J404" s="172">
        <v>11000</v>
      </c>
      <c r="K404" s="47">
        <v>33000</v>
      </c>
      <c r="L404" s="26" t="s">
        <v>1277</v>
      </c>
      <c r="M404" s="24" t="s">
        <v>1642</v>
      </c>
    </row>
    <row r="405" spans="1:13" ht="21">
      <c r="A405" s="22">
        <v>33</v>
      </c>
      <c r="B405" s="46" t="s">
        <v>57</v>
      </c>
      <c r="C405" s="24" t="s">
        <v>2421</v>
      </c>
      <c r="D405" s="23" t="s">
        <v>2422</v>
      </c>
      <c r="E405" s="24" t="s">
        <v>1521</v>
      </c>
      <c r="F405" s="24"/>
      <c r="G405" s="24"/>
      <c r="H405" s="24">
        <v>11</v>
      </c>
      <c r="I405" s="24"/>
      <c r="J405" s="24"/>
      <c r="K405" s="47">
        <v>750</v>
      </c>
      <c r="L405" s="26" t="s">
        <v>1277</v>
      </c>
      <c r="M405" s="24" t="s">
        <v>1642</v>
      </c>
    </row>
    <row r="406" spans="1:13" ht="21">
      <c r="A406" s="22">
        <v>34</v>
      </c>
      <c r="B406" s="46" t="s">
        <v>1511</v>
      </c>
      <c r="C406" s="24" t="s">
        <v>2420</v>
      </c>
      <c r="D406" s="23" t="s">
        <v>1848</v>
      </c>
      <c r="E406" s="24" t="s">
        <v>1263</v>
      </c>
      <c r="F406" s="24"/>
      <c r="G406" s="24"/>
      <c r="H406" s="24">
        <v>1</v>
      </c>
      <c r="I406" s="24"/>
      <c r="J406" s="24"/>
      <c r="K406" s="47">
        <v>1500</v>
      </c>
      <c r="L406" s="26" t="s">
        <v>1277</v>
      </c>
      <c r="M406" s="24" t="s">
        <v>1642</v>
      </c>
    </row>
    <row r="407" spans="1:13" ht="21">
      <c r="A407" s="22">
        <v>35</v>
      </c>
      <c r="B407" s="46" t="s">
        <v>60</v>
      </c>
      <c r="C407" s="24" t="s">
        <v>2419</v>
      </c>
      <c r="D407" s="23" t="s">
        <v>58</v>
      </c>
      <c r="E407" s="24" t="s">
        <v>1521</v>
      </c>
      <c r="F407" s="24"/>
      <c r="G407" s="24"/>
      <c r="H407" s="24">
        <v>1</v>
      </c>
      <c r="I407" s="24"/>
      <c r="J407" s="24"/>
      <c r="K407" s="47">
        <v>14000</v>
      </c>
      <c r="L407" s="26" t="s">
        <v>1277</v>
      </c>
      <c r="M407" s="24" t="s">
        <v>1642</v>
      </c>
    </row>
    <row r="408" spans="1:13" ht="21">
      <c r="A408" s="22">
        <v>36</v>
      </c>
      <c r="B408" s="46" t="s">
        <v>60</v>
      </c>
      <c r="C408" s="24" t="s">
        <v>2419</v>
      </c>
      <c r="D408" s="23" t="s">
        <v>2064</v>
      </c>
      <c r="E408" s="24" t="s">
        <v>1521</v>
      </c>
      <c r="F408" s="24"/>
      <c r="G408" s="24"/>
      <c r="H408" s="24">
        <v>1</v>
      </c>
      <c r="I408" s="24"/>
      <c r="J408" s="24"/>
      <c r="K408" s="47">
        <v>6000</v>
      </c>
      <c r="L408" s="26" t="s">
        <v>1277</v>
      </c>
      <c r="M408" s="24" t="s">
        <v>1642</v>
      </c>
    </row>
    <row r="409" spans="1:13" ht="21">
      <c r="A409" s="22">
        <v>37</v>
      </c>
      <c r="B409" s="46" t="s">
        <v>60</v>
      </c>
      <c r="C409" s="24" t="s">
        <v>2415</v>
      </c>
      <c r="D409" s="23" t="s">
        <v>59</v>
      </c>
      <c r="E409" s="24" t="s">
        <v>1521</v>
      </c>
      <c r="F409" s="24"/>
      <c r="G409" s="24"/>
      <c r="H409" s="24">
        <v>1</v>
      </c>
      <c r="I409" s="24"/>
      <c r="J409" s="24"/>
      <c r="K409" s="47">
        <v>6800</v>
      </c>
      <c r="L409" s="26" t="s">
        <v>1277</v>
      </c>
      <c r="M409" s="24" t="s">
        <v>1642</v>
      </c>
    </row>
    <row r="410" spans="1:13" ht="21">
      <c r="A410" s="22">
        <v>38</v>
      </c>
      <c r="B410" s="46" t="s">
        <v>1467</v>
      </c>
      <c r="C410" s="24" t="s">
        <v>2415</v>
      </c>
      <c r="D410" s="23" t="s">
        <v>1468</v>
      </c>
      <c r="E410" s="24" t="s">
        <v>1521</v>
      </c>
      <c r="F410" s="24"/>
      <c r="G410" s="24"/>
      <c r="H410" s="24">
        <v>1</v>
      </c>
      <c r="I410" s="24"/>
      <c r="J410" s="24"/>
      <c r="K410" s="47">
        <v>300</v>
      </c>
      <c r="L410" s="26" t="s">
        <v>1277</v>
      </c>
      <c r="M410" s="24" t="s">
        <v>1642</v>
      </c>
    </row>
    <row r="411" spans="1:13" ht="21.75">
      <c r="A411" s="22">
        <v>39</v>
      </c>
      <c r="B411" s="84" t="s">
        <v>2065</v>
      </c>
      <c r="C411" s="85" t="s">
        <v>2066</v>
      </c>
      <c r="D411" s="86" t="s">
        <v>2067</v>
      </c>
      <c r="E411" s="24" t="s">
        <v>1521</v>
      </c>
      <c r="F411" s="20"/>
      <c r="G411" s="20"/>
      <c r="H411" s="22">
        <v>1</v>
      </c>
      <c r="I411" s="20"/>
      <c r="J411" s="20"/>
      <c r="K411" s="87">
        <v>8200</v>
      </c>
      <c r="L411" s="26" t="s">
        <v>1277</v>
      </c>
      <c r="M411" s="24" t="s">
        <v>1642</v>
      </c>
    </row>
    <row r="412" spans="1:13" ht="21.75">
      <c r="A412" s="22">
        <v>40</v>
      </c>
      <c r="B412" s="84" t="s">
        <v>2068</v>
      </c>
      <c r="C412" s="85" t="s">
        <v>2069</v>
      </c>
      <c r="D412" s="86" t="s">
        <v>2070</v>
      </c>
      <c r="E412" s="24" t="s">
        <v>1521</v>
      </c>
      <c r="F412" s="20"/>
      <c r="G412" s="20"/>
      <c r="H412" s="22">
        <v>3</v>
      </c>
      <c r="I412" s="20"/>
      <c r="J412" s="20"/>
      <c r="K412" s="87">
        <v>33000</v>
      </c>
      <c r="L412" s="26" t="s">
        <v>1277</v>
      </c>
      <c r="M412" s="24" t="s">
        <v>1642</v>
      </c>
    </row>
    <row r="413" spans="1:13" ht="21.75">
      <c r="A413" s="22">
        <v>41</v>
      </c>
      <c r="B413" s="84" t="s">
        <v>1331</v>
      </c>
      <c r="C413" s="85" t="s">
        <v>823</v>
      </c>
      <c r="D413" s="86" t="s">
        <v>487</v>
      </c>
      <c r="E413" s="24" t="s">
        <v>1521</v>
      </c>
      <c r="F413" s="20"/>
      <c r="G413" s="20"/>
      <c r="H413" s="22">
        <v>1</v>
      </c>
      <c r="I413" s="20"/>
      <c r="J413" s="20"/>
      <c r="K413" s="87">
        <v>37500</v>
      </c>
      <c r="L413" s="26" t="s">
        <v>1277</v>
      </c>
      <c r="M413" s="154" t="s">
        <v>2656</v>
      </c>
    </row>
    <row r="414" spans="1:13" ht="21.75">
      <c r="A414" s="22">
        <v>42</v>
      </c>
      <c r="B414" s="84" t="s">
        <v>1331</v>
      </c>
      <c r="C414" s="85" t="s">
        <v>1332</v>
      </c>
      <c r="D414" s="86" t="s">
        <v>2642</v>
      </c>
      <c r="E414" s="24" t="s">
        <v>1521</v>
      </c>
      <c r="F414" s="20"/>
      <c r="G414" s="20"/>
      <c r="H414" s="22">
        <v>1</v>
      </c>
      <c r="I414" s="20"/>
      <c r="J414" s="20"/>
      <c r="K414" s="87">
        <v>1120</v>
      </c>
      <c r="L414" s="26" t="s">
        <v>1277</v>
      </c>
      <c r="M414" s="154" t="s">
        <v>2656</v>
      </c>
    </row>
    <row r="415" spans="1:13" ht="21.75">
      <c r="A415" s="22">
        <v>43</v>
      </c>
      <c r="B415" s="84" t="s">
        <v>2700</v>
      </c>
      <c r="C415" s="85" t="s">
        <v>2418</v>
      </c>
      <c r="D415" s="86" t="s">
        <v>2707</v>
      </c>
      <c r="E415" s="24" t="s">
        <v>1521</v>
      </c>
      <c r="F415" s="20"/>
      <c r="G415" s="20"/>
      <c r="H415" s="22">
        <v>1</v>
      </c>
      <c r="I415" s="20"/>
      <c r="J415" s="20"/>
      <c r="K415" s="87">
        <v>34900</v>
      </c>
      <c r="L415" s="26" t="s">
        <v>1277</v>
      </c>
      <c r="M415" s="154" t="s">
        <v>2656</v>
      </c>
    </row>
    <row r="416" spans="1:13" ht="21.75">
      <c r="A416" s="22"/>
      <c r="B416" s="84"/>
      <c r="C416" s="85"/>
      <c r="D416" s="86"/>
      <c r="E416" s="24"/>
      <c r="F416" s="20"/>
      <c r="G416" s="20"/>
      <c r="H416" s="22"/>
      <c r="I416" s="20"/>
      <c r="J416" s="20"/>
      <c r="K416" s="87"/>
      <c r="L416" s="26"/>
      <c r="M416" s="154"/>
    </row>
    <row r="417" spans="1:13" ht="21.75">
      <c r="A417" s="22"/>
      <c r="B417" s="84"/>
      <c r="C417" s="85"/>
      <c r="D417" s="86"/>
      <c r="E417" s="24"/>
      <c r="F417" s="20"/>
      <c r="G417" s="20"/>
      <c r="H417" s="22"/>
      <c r="I417" s="20"/>
      <c r="J417" s="20"/>
      <c r="K417" s="87"/>
      <c r="L417" s="26"/>
      <c r="M417" s="154"/>
    </row>
    <row r="418" spans="1:13" ht="21.75">
      <c r="A418" s="22"/>
      <c r="B418" s="84"/>
      <c r="C418" s="85"/>
      <c r="D418" s="86"/>
      <c r="E418" s="24"/>
      <c r="F418" s="20"/>
      <c r="G418" s="20"/>
      <c r="H418" s="22"/>
      <c r="I418" s="20"/>
      <c r="J418" s="20"/>
      <c r="K418" s="87"/>
      <c r="L418" s="26"/>
      <c r="M418" s="154"/>
    </row>
    <row r="419" spans="1:13" ht="21.75">
      <c r="A419" s="22"/>
      <c r="B419" s="84"/>
      <c r="C419" s="85"/>
      <c r="D419" s="86"/>
      <c r="E419" s="24"/>
      <c r="F419" s="20"/>
      <c r="G419" s="20"/>
      <c r="H419" s="22"/>
      <c r="I419" s="20"/>
      <c r="J419" s="20"/>
      <c r="K419" s="87"/>
      <c r="L419" s="26"/>
      <c r="M419" s="154"/>
    </row>
    <row r="420" spans="1:13" ht="21.75">
      <c r="A420" s="22"/>
      <c r="B420" s="84"/>
      <c r="C420" s="85"/>
      <c r="D420" s="86"/>
      <c r="E420" s="24"/>
      <c r="F420" s="20"/>
      <c r="G420" s="20"/>
      <c r="H420" s="22"/>
      <c r="I420" s="20"/>
      <c r="J420" s="20"/>
      <c r="K420" s="87"/>
      <c r="L420" s="26"/>
      <c r="M420" s="154"/>
    </row>
    <row r="421" spans="1:13" ht="21.75">
      <c r="A421" s="22"/>
      <c r="B421" s="84"/>
      <c r="C421" s="85"/>
      <c r="D421" s="86"/>
      <c r="E421" s="24"/>
      <c r="F421" s="20"/>
      <c r="G421" s="20"/>
      <c r="H421" s="22"/>
      <c r="I421" s="20"/>
      <c r="J421" s="20"/>
      <c r="K421" s="87"/>
      <c r="L421" s="26"/>
      <c r="M421" s="154"/>
    </row>
    <row r="422" spans="1:13" ht="23.25">
      <c r="A422" s="255" t="s">
        <v>1647</v>
      </c>
      <c r="B422" s="255"/>
      <c r="C422" s="255"/>
      <c r="D422" s="255"/>
      <c r="E422" s="255"/>
      <c r="F422" s="255"/>
      <c r="G422" s="255"/>
      <c r="H422" s="255"/>
      <c r="I422" s="255"/>
      <c r="J422" s="255"/>
      <c r="K422" s="255"/>
      <c r="L422" s="255"/>
      <c r="M422" s="255"/>
    </row>
    <row r="423" spans="1:13" ht="23.25">
      <c r="A423" s="254" t="s">
        <v>463</v>
      </c>
      <c r="B423" s="254"/>
      <c r="C423" s="254"/>
      <c r="D423" s="254"/>
      <c r="E423" s="254"/>
      <c r="F423" s="254"/>
      <c r="G423" s="254"/>
      <c r="H423" s="254"/>
      <c r="I423" s="254"/>
      <c r="J423" s="254"/>
      <c r="K423" s="254"/>
      <c r="L423" s="254"/>
      <c r="M423" s="254"/>
    </row>
    <row r="424" spans="1:13" ht="21">
      <c r="A424" s="230" t="s">
        <v>10</v>
      </c>
      <c r="B424" s="230" t="s">
        <v>11</v>
      </c>
      <c r="C424" s="230" t="s">
        <v>12</v>
      </c>
      <c r="D424" s="230" t="s">
        <v>13</v>
      </c>
      <c r="E424" s="232" t="s">
        <v>14</v>
      </c>
      <c r="F424" s="232" t="s">
        <v>15</v>
      </c>
      <c r="G424" s="232" t="s">
        <v>16</v>
      </c>
      <c r="H424" s="228" t="s">
        <v>9</v>
      </c>
      <c r="I424" s="229"/>
      <c r="J424" s="230" t="s">
        <v>19</v>
      </c>
      <c r="K424" s="230" t="s">
        <v>20</v>
      </c>
      <c r="L424" s="230" t="s">
        <v>1264</v>
      </c>
      <c r="M424" s="230" t="s">
        <v>2592</v>
      </c>
    </row>
    <row r="425" spans="1:13" ht="63" customHeight="1">
      <c r="A425" s="224"/>
      <c r="B425" s="224"/>
      <c r="C425" s="224"/>
      <c r="D425" s="223"/>
      <c r="E425" s="224"/>
      <c r="F425" s="223"/>
      <c r="G425" s="223"/>
      <c r="H425" s="167" t="s">
        <v>17</v>
      </c>
      <c r="I425" s="167" t="s">
        <v>18</v>
      </c>
      <c r="J425" s="223"/>
      <c r="K425" s="223"/>
      <c r="L425" s="224"/>
      <c r="M425" s="224"/>
    </row>
    <row r="426" spans="1:13" ht="21">
      <c r="A426" s="22">
        <v>1</v>
      </c>
      <c r="B426" s="21" t="s">
        <v>212</v>
      </c>
      <c r="C426" s="22" t="s">
        <v>2249</v>
      </c>
      <c r="D426" s="23" t="s">
        <v>487</v>
      </c>
      <c r="E426" s="24" t="s">
        <v>1521</v>
      </c>
      <c r="F426" s="22"/>
      <c r="G426" s="22"/>
      <c r="H426" s="22">
        <v>1</v>
      </c>
      <c r="I426" s="22"/>
      <c r="J426" s="22"/>
      <c r="K426" s="41">
        <v>60000</v>
      </c>
      <c r="L426" s="26" t="s">
        <v>1277</v>
      </c>
      <c r="M426" s="24" t="s">
        <v>2536</v>
      </c>
    </row>
    <row r="427" spans="1:13" ht="21">
      <c r="A427" s="22">
        <v>2</v>
      </c>
      <c r="B427" s="21" t="s">
        <v>225</v>
      </c>
      <c r="C427" s="22" t="s">
        <v>2247</v>
      </c>
      <c r="D427" s="23" t="s">
        <v>226</v>
      </c>
      <c r="E427" s="24" t="s">
        <v>1521</v>
      </c>
      <c r="F427" s="22"/>
      <c r="G427" s="22"/>
      <c r="H427" s="22">
        <v>1</v>
      </c>
      <c r="I427" s="22"/>
      <c r="J427" s="22"/>
      <c r="K427" s="41">
        <v>112000</v>
      </c>
      <c r="L427" s="26" t="s">
        <v>1277</v>
      </c>
      <c r="M427" s="24" t="s">
        <v>2536</v>
      </c>
    </row>
    <row r="428" spans="1:13" ht="21">
      <c r="A428" s="22">
        <v>3</v>
      </c>
      <c r="B428" s="21" t="s">
        <v>1</v>
      </c>
      <c r="C428" s="22" t="s">
        <v>2245</v>
      </c>
      <c r="D428" s="23" t="s">
        <v>2</v>
      </c>
      <c r="E428" s="24" t="s">
        <v>1521</v>
      </c>
      <c r="F428" s="22"/>
      <c r="G428" s="22"/>
      <c r="H428" s="22">
        <v>5</v>
      </c>
      <c r="I428" s="22"/>
      <c r="J428" s="22"/>
      <c r="K428" s="41">
        <v>22500</v>
      </c>
      <c r="L428" s="26" t="s">
        <v>1277</v>
      </c>
      <c r="M428" s="24" t="s">
        <v>2536</v>
      </c>
    </row>
    <row r="429" spans="1:13" ht="21">
      <c r="A429" s="22">
        <v>4</v>
      </c>
      <c r="B429" s="21" t="s">
        <v>227</v>
      </c>
      <c r="C429" s="22" t="s">
        <v>2244</v>
      </c>
      <c r="D429" s="23" t="s">
        <v>228</v>
      </c>
      <c r="E429" s="24" t="s">
        <v>1263</v>
      </c>
      <c r="F429" s="22"/>
      <c r="G429" s="22"/>
      <c r="H429" s="22">
        <v>3</v>
      </c>
      <c r="I429" s="22"/>
      <c r="J429" s="22"/>
      <c r="K429" s="41">
        <v>9600</v>
      </c>
      <c r="L429" s="26" t="s">
        <v>1277</v>
      </c>
      <c r="M429" s="24" t="s">
        <v>2536</v>
      </c>
    </row>
    <row r="430" spans="1:13" ht="21">
      <c r="A430" s="22">
        <v>5</v>
      </c>
      <c r="B430" s="21" t="s">
        <v>1833</v>
      </c>
      <c r="C430" s="22" t="s">
        <v>2243</v>
      </c>
      <c r="D430" s="23" t="s">
        <v>229</v>
      </c>
      <c r="E430" s="24" t="s">
        <v>1521</v>
      </c>
      <c r="F430" s="22"/>
      <c r="G430" s="22"/>
      <c r="H430" s="22">
        <v>5</v>
      </c>
      <c r="I430" s="22"/>
      <c r="J430" s="22"/>
      <c r="K430" s="41">
        <v>52500</v>
      </c>
      <c r="L430" s="26" t="s">
        <v>1277</v>
      </c>
      <c r="M430" s="24" t="s">
        <v>2536</v>
      </c>
    </row>
    <row r="431" spans="1:13" ht="21">
      <c r="A431" s="22">
        <v>6</v>
      </c>
      <c r="B431" s="21" t="s">
        <v>1501</v>
      </c>
      <c r="C431" s="22" t="s">
        <v>2242</v>
      </c>
      <c r="D431" s="23" t="s">
        <v>1513</v>
      </c>
      <c r="E431" s="24" t="s">
        <v>1263</v>
      </c>
      <c r="F431" s="22"/>
      <c r="G431" s="22"/>
      <c r="H431" s="22">
        <v>1</v>
      </c>
      <c r="I431" s="22"/>
      <c r="J431" s="22"/>
      <c r="K431" s="41">
        <v>1000</v>
      </c>
      <c r="L431" s="26" t="s">
        <v>1277</v>
      </c>
      <c r="M431" s="24" t="s">
        <v>2536</v>
      </c>
    </row>
    <row r="432" spans="1:13" ht="21">
      <c r="A432" s="22">
        <v>7</v>
      </c>
      <c r="B432" s="21" t="s">
        <v>1</v>
      </c>
      <c r="C432" s="22" t="s">
        <v>2241</v>
      </c>
      <c r="D432" s="23" t="s">
        <v>1515</v>
      </c>
      <c r="E432" s="24" t="s">
        <v>1521</v>
      </c>
      <c r="F432" s="22"/>
      <c r="G432" s="22"/>
      <c r="H432" s="22">
        <v>3</v>
      </c>
      <c r="I432" s="22"/>
      <c r="J432" s="22"/>
      <c r="K432" s="41">
        <v>9900</v>
      </c>
      <c r="L432" s="26" t="s">
        <v>1277</v>
      </c>
      <c r="M432" s="24" t="s">
        <v>2536</v>
      </c>
    </row>
    <row r="433" spans="1:13" ht="21">
      <c r="A433" s="22">
        <v>8</v>
      </c>
      <c r="B433" s="21" t="s">
        <v>2570</v>
      </c>
      <c r="C433" s="22" t="s">
        <v>2240</v>
      </c>
      <c r="D433" s="23" t="s">
        <v>1515</v>
      </c>
      <c r="E433" s="24" t="s">
        <v>1521</v>
      </c>
      <c r="F433" s="22"/>
      <c r="G433" s="22"/>
      <c r="H433" s="22">
        <v>1</v>
      </c>
      <c r="I433" s="22"/>
      <c r="J433" s="22"/>
      <c r="K433" s="41">
        <v>2200</v>
      </c>
      <c r="L433" s="26" t="s">
        <v>1277</v>
      </c>
      <c r="M433" s="24" t="s">
        <v>2536</v>
      </c>
    </row>
    <row r="434" spans="1:13" ht="21">
      <c r="A434" s="22">
        <v>9</v>
      </c>
      <c r="B434" s="21" t="s">
        <v>1476</v>
      </c>
      <c r="C434" s="22" t="s">
        <v>2239</v>
      </c>
      <c r="D434" s="23" t="s">
        <v>1853</v>
      </c>
      <c r="E434" s="24" t="s">
        <v>1521</v>
      </c>
      <c r="F434" s="22"/>
      <c r="G434" s="22"/>
      <c r="H434" s="22">
        <v>1</v>
      </c>
      <c r="I434" s="22"/>
      <c r="J434" s="22"/>
      <c r="K434" s="41">
        <v>1400</v>
      </c>
      <c r="L434" s="26" t="s">
        <v>1277</v>
      </c>
      <c r="M434" s="24" t="s">
        <v>2536</v>
      </c>
    </row>
    <row r="435" spans="1:13" ht="21">
      <c r="A435" s="22">
        <v>10</v>
      </c>
      <c r="B435" s="21" t="s">
        <v>1</v>
      </c>
      <c r="C435" s="22" t="s">
        <v>2238</v>
      </c>
      <c r="D435" s="23" t="s">
        <v>1853</v>
      </c>
      <c r="E435" s="24" t="s">
        <v>1521</v>
      </c>
      <c r="F435" s="22"/>
      <c r="G435" s="22"/>
      <c r="H435" s="22">
        <v>3</v>
      </c>
      <c r="I435" s="22"/>
      <c r="J435" s="22"/>
      <c r="K435" s="41">
        <v>9900</v>
      </c>
      <c r="L435" s="26" t="s">
        <v>1277</v>
      </c>
      <c r="M435" s="24" t="s">
        <v>2536</v>
      </c>
    </row>
    <row r="436" spans="1:13" ht="21">
      <c r="A436" s="22">
        <v>11</v>
      </c>
      <c r="B436" s="21" t="s">
        <v>2570</v>
      </c>
      <c r="C436" s="22" t="s">
        <v>2237</v>
      </c>
      <c r="D436" s="23" t="s">
        <v>1853</v>
      </c>
      <c r="E436" s="24" t="s">
        <v>1521</v>
      </c>
      <c r="F436" s="22"/>
      <c r="G436" s="22"/>
      <c r="H436" s="22">
        <v>1</v>
      </c>
      <c r="I436" s="22"/>
      <c r="J436" s="22"/>
      <c r="K436" s="41">
        <v>2200</v>
      </c>
      <c r="L436" s="26" t="s">
        <v>1277</v>
      </c>
      <c r="M436" s="24" t="s">
        <v>2536</v>
      </c>
    </row>
    <row r="437" spans="1:13" ht="21">
      <c r="A437" s="22">
        <v>12</v>
      </c>
      <c r="B437" s="21" t="s">
        <v>1367</v>
      </c>
      <c r="C437" s="22" t="s">
        <v>2236</v>
      </c>
      <c r="D437" s="23" t="s">
        <v>230</v>
      </c>
      <c r="E437" s="24" t="s">
        <v>1521</v>
      </c>
      <c r="F437" s="22"/>
      <c r="G437" s="22"/>
      <c r="H437" s="22">
        <v>1</v>
      </c>
      <c r="I437" s="22"/>
      <c r="J437" s="22"/>
      <c r="K437" s="41">
        <v>24980</v>
      </c>
      <c r="L437" s="26" t="s">
        <v>1277</v>
      </c>
      <c r="M437" s="24" t="s">
        <v>2536</v>
      </c>
    </row>
    <row r="438" spans="1:13" ht="21">
      <c r="A438" s="22">
        <v>13</v>
      </c>
      <c r="B438" s="21" t="s">
        <v>231</v>
      </c>
      <c r="C438" s="22" t="s">
        <v>2235</v>
      </c>
      <c r="D438" s="23" t="s">
        <v>232</v>
      </c>
      <c r="E438" s="24" t="s">
        <v>1263</v>
      </c>
      <c r="F438" s="20"/>
      <c r="G438" s="20"/>
      <c r="H438" s="22">
        <v>5</v>
      </c>
      <c r="I438" s="22"/>
      <c r="J438" s="22"/>
      <c r="K438" s="41">
        <v>3000</v>
      </c>
      <c r="L438" s="26" t="s">
        <v>1277</v>
      </c>
      <c r="M438" s="24" t="s">
        <v>2536</v>
      </c>
    </row>
    <row r="439" spans="1:13" ht="21">
      <c r="A439" s="22">
        <v>14</v>
      </c>
      <c r="B439" s="21" t="s">
        <v>231</v>
      </c>
      <c r="C439" s="22" t="s">
        <v>2234</v>
      </c>
      <c r="D439" s="23" t="s">
        <v>233</v>
      </c>
      <c r="E439" s="24" t="s">
        <v>1263</v>
      </c>
      <c r="F439" s="20"/>
      <c r="G439" s="20"/>
      <c r="H439" s="22">
        <v>6</v>
      </c>
      <c r="I439" s="22"/>
      <c r="J439" s="22"/>
      <c r="K439" s="41">
        <v>4000</v>
      </c>
      <c r="L439" s="26" t="s">
        <v>1277</v>
      </c>
      <c r="M439" s="24" t="s">
        <v>2536</v>
      </c>
    </row>
    <row r="440" spans="1:13" ht="21">
      <c r="A440" s="22">
        <v>15</v>
      </c>
      <c r="B440" s="21" t="s">
        <v>231</v>
      </c>
      <c r="C440" s="22" t="s">
        <v>2233</v>
      </c>
      <c r="D440" s="23" t="s">
        <v>234</v>
      </c>
      <c r="E440" s="24" t="s">
        <v>1263</v>
      </c>
      <c r="F440" s="20"/>
      <c r="G440" s="20"/>
      <c r="H440" s="22">
        <v>3</v>
      </c>
      <c r="I440" s="22"/>
      <c r="J440" s="22"/>
      <c r="K440" s="41">
        <v>4200</v>
      </c>
      <c r="L440" s="26" t="s">
        <v>1277</v>
      </c>
      <c r="M440" s="24" t="s">
        <v>2536</v>
      </c>
    </row>
    <row r="441" spans="1:13" ht="21">
      <c r="A441" s="22">
        <v>16</v>
      </c>
      <c r="B441" s="21" t="s">
        <v>231</v>
      </c>
      <c r="C441" s="22" t="s">
        <v>2232</v>
      </c>
      <c r="D441" s="23" t="s">
        <v>235</v>
      </c>
      <c r="E441" s="24" t="s">
        <v>1263</v>
      </c>
      <c r="F441" s="20"/>
      <c r="G441" s="20"/>
      <c r="H441" s="22">
        <v>4</v>
      </c>
      <c r="I441" s="22"/>
      <c r="J441" s="22"/>
      <c r="K441" s="41">
        <v>2450</v>
      </c>
      <c r="L441" s="26" t="s">
        <v>1277</v>
      </c>
      <c r="M441" s="24" t="s">
        <v>2536</v>
      </c>
    </row>
    <row r="442" spans="1:13" ht="21">
      <c r="A442" s="22">
        <v>17</v>
      </c>
      <c r="B442" s="21" t="s">
        <v>236</v>
      </c>
      <c r="C442" s="22" t="s">
        <v>2231</v>
      </c>
      <c r="D442" s="23" t="s">
        <v>238</v>
      </c>
      <c r="E442" s="24" t="s">
        <v>1521</v>
      </c>
      <c r="F442" s="20"/>
      <c r="G442" s="20"/>
      <c r="H442" s="22">
        <v>5</v>
      </c>
      <c r="I442" s="22"/>
      <c r="J442" s="22"/>
      <c r="K442" s="41">
        <v>20000</v>
      </c>
      <c r="L442" s="26" t="s">
        <v>1277</v>
      </c>
      <c r="M442" s="24" t="s">
        <v>2536</v>
      </c>
    </row>
    <row r="443" spans="1:13" ht="21">
      <c r="A443" s="22">
        <v>18</v>
      </c>
      <c r="B443" s="21" t="s">
        <v>236</v>
      </c>
      <c r="C443" s="22" t="s">
        <v>2230</v>
      </c>
      <c r="D443" s="23" t="s">
        <v>239</v>
      </c>
      <c r="E443" s="24" t="s">
        <v>1521</v>
      </c>
      <c r="F443" s="20"/>
      <c r="G443" s="20"/>
      <c r="H443" s="22">
        <v>8</v>
      </c>
      <c r="I443" s="22"/>
      <c r="J443" s="22"/>
      <c r="K443" s="41">
        <v>10400</v>
      </c>
      <c r="L443" s="26" t="s">
        <v>1277</v>
      </c>
      <c r="M443" s="24" t="s">
        <v>2536</v>
      </c>
    </row>
    <row r="444" spans="1:13" ht="21">
      <c r="A444" s="22">
        <v>19</v>
      </c>
      <c r="B444" s="21" t="s">
        <v>236</v>
      </c>
      <c r="C444" s="22" t="s">
        <v>2229</v>
      </c>
      <c r="D444" s="23" t="s">
        <v>240</v>
      </c>
      <c r="E444" s="24" t="s">
        <v>1521</v>
      </c>
      <c r="F444" s="20"/>
      <c r="G444" s="20"/>
      <c r="H444" s="22">
        <v>1</v>
      </c>
      <c r="I444" s="22"/>
      <c r="J444" s="22"/>
      <c r="K444" s="41">
        <v>11600</v>
      </c>
      <c r="L444" s="26" t="s">
        <v>1277</v>
      </c>
      <c r="M444" s="24" t="s">
        <v>2536</v>
      </c>
    </row>
    <row r="445" spans="1:13" ht="21">
      <c r="A445" s="22">
        <v>20</v>
      </c>
      <c r="B445" s="21" t="s">
        <v>236</v>
      </c>
      <c r="C445" s="22" t="s">
        <v>2228</v>
      </c>
      <c r="D445" s="23" t="s">
        <v>590</v>
      </c>
      <c r="E445" s="24" t="s">
        <v>1521</v>
      </c>
      <c r="F445" s="20"/>
      <c r="G445" s="20"/>
      <c r="H445" s="22">
        <v>1</v>
      </c>
      <c r="I445" s="22"/>
      <c r="J445" s="22"/>
      <c r="K445" s="41">
        <v>12000</v>
      </c>
      <c r="L445" s="26" t="s">
        <v>1277</v>
      </c>
      <c r="M445" s="24" t="s">
        <v>2536</v>
      </c>
    </row>
    <row r="446" spans="1:13" ht="21.75">
      <c r="A446" s="22">
        <v>21</v>
      </c>
      <c r="B446" s="70" t="s">
        <v>2071</v>
      </c>
      <c r="C446" s="71" t="s">
        <v>2072</v>
      </c>
      <c r="D446" s="72" t="s">
        <v>2073</v>
      </c>
      <c r="E446" s="71" t="s">
        <v>1521</v>
      </c>
      <c r="F446" s="20"/>
      <c r="G446" s="20"/>
      <c r="H446" s="71">
        <v>1</v>
      </c>
      <c r="I446" s="20"/>
      <c r="J446" s="20"/>
      <c r="K446" s="69">
        <v>52920</v>
      </c>
      <c r="L446" s="26" t="s">
        <v>1277</v>
      </c>
      <c r="M446" s="24" t="s">
        <v>2536</v>
      </c>
    </row>
    <row r="447" spans="1:13" ht="21.75">
      <c r="A447" s="22">
        <v>22</v>
      </c>
      <c r="B447" s="70" t="s">
        <v>645</v>
      </c>
      <c r="C447" s="71" t="s">
        <v>2074</v>
      </c>
      <c r="D447" s="72" t="s">
        <v>2075</v>
      </c>
      <c r="E447" s="71" t="s">
        <v>1521</v>
      </c>
      <c r="F447" s="20"/>
      <c r="G447" s="20"/>
      <c r="H447" s="71">
        <v>1</v>
      </c>
      <c r="I447" s="20"/>
      <c r="J447" s="20"/>
      <c r="K447" s="69">
        <v>85000</v>
      </c>
      <c r="L447" s="26" t="s">
        <v>1277</v>
      </c>
      <c r="M447" s="24" t="s">
        <v>2536</v>
      </c>
    </row>
    <row r="448" spans="1:13" ht="21.75">
      <c r="A448" s="22">
        <v>23</v>
      </c>
      <c r="B448" s="70" t="s">
        <v>645</v>
      </c>
      <c r="C448" s="71" t="s">
        <v>2076</v>
      </c>
      <c r="D448" s="72" t="s">
        <v>224</v>
      </c>
      <c r="E448" s="71" t="s">
        <v>1521</v>
      </c>
      <c r="F448" s="20"/>
      <c r="G448" s="20"/>
      <c r="H448" s="71">
        <v>1</v>
      </c>
      <c r="I448" s="20"/>
      <c r="J448" s="20"/>
      <c r="K448" s="69">
        <v>100000</v>
      </c>
      <c r="L448" s="26" t="s">
        <v>1277</v>
      </c>
      <c r="M448" s="24" t="s">
        <v>2536</v>
      </c>
    </row>
    <row r="449" spans="1:13" ht="21.75">
      <c r="A449" s="22">
        <v>24</v>
      </c>
      <c r="B449" s="70" t="s">
        <v>2700</v>
      </c>
      <c r="C449" s="71" t="s">
        <v>2710</v>
      </c>
      <c r="D449" s="72" t="s">
        <v>2711</v>
      </c>
      <c r="E449" s="71" t="s">
        <v>1521</v>
      </c>
      <c r="F449" s="20"/>
      <c r="G449" s="20"/>
      <c r="H449" s="71">
        <v>1</v>
      </c>
      <c r="I449" s="20"/>
      <c r="J449" s="20"/>
      <c r="K449" s="69">
        <v>6100</v>
      </c>
      <c r="L449" s="26" t="s">
        <v>1277</v>
      </c>
      <c r="M449" s="24" t="s">
        <v>2536</v>
      </c>
    </row>
    <row r="450" spans="1:13" ht="21.75">
      <c r="A450" s="22">
        <v>25</v>
      </c>
      <c r="B450" s="70" t="s">
        <v>2700</v>
      </c>
      <c r="C450" s="71" t="s">
        <v>2712</v>
      </c>
      <c r="D450" s="72" t="s">
        <v>2713</v>
      </c>
      <c r="E450" s="71" t="s">
        <v>1521</v>
      </c>
      <c r="F450" s="20"/>
      <c r="G450" s="20"/>
      <c r="H450" s="71">
        <v>1</v>
      </c>
      <c r="I450" s="20"/>
      <c r="J450" s="20"/>
      <c r="K450" s="69">
        <v>25000</v>
      </c>
      <c r="L450" s="26" t="s">
        <v>1277</v>
      </c>
      <c r="M450" s="24" t="s">
        <v>2536</v>
      </c>
    </row>
    <row r="451" spans="1:13" ht="21.75">
      <c r="A451" s="22">
        <v>26</v>
      </c>
      <c r="B451" s="70" t="s">
        <v>2700</v>
      </c>
      <c r="C451" s="71" t="s">
        <v>2714</v>
      </c>
      <c r="D451" s="72" t="s">
        <v>2715</v>
      </c>
      <c r="E451" s="71" t="s">
        <v>1521</v>
      </c>
      <c r="F451" s="20"/>
      <c r="G451" s="20"/>
      <c r="H451" s="71">
        <v>1</v>
      </c>
      <c r="I451" s="20"/>
      <c r="J451" s="20"/>
      <c r="K451" s="69">
        <v>15000</v>
      </c>
      <c r="L451" s="26" t="s">
        <v>1277</v>
      </c>
      <c r="M451" s="24" t="s">
        <v>2536</v>
      </c>
    </row>
    <row r="452" spans="1:13" ht="21.75">
      <c r="A452" s="22">
        <v>27</v>
      </c>
      <c r="B452" s="70" t="s">
        <v>2687</v>
      </c>
      <c r="C452" s="71" t="s">
        <v>2406</v>
      </c>
      <c r="D452" s="72" t="s">
        <v>2125</v>
      </c>
      <c r="E452" s="71" t="s">
        <v>1521</v>
      </c>
      <c r="F452" s="20"/>
      <c r="G452" s="20"/>
      <c r="H452" s="71">
        <v>1</v>
      </c>
      <c r="I452" s="20"/>
      <c r="J452" s="20"/>
      <c r="K452" s="69">
        <v>197500</v>
      </c>
      <c r="L452" s="26" t="s">
        <v>1277</v>
      </c>
      <c r="M452" s="24" t="s">
        <v>2688</v>
      </c>
    </row>
    <row r="453" spans="1:13" ht="21.75">
      <c r="A453" s="22">
        <v>28</v>
      </c>
      <c r="B453" s="70" t="s">
        <v>461</v>
      </c>
      <c r="C453" s="71" t="s">
        <v>817</v>
      </c>
      <c r="D453" s="72" t="s">
        <v>1117</v>
      </c>
      <c r="E453" s="71" t="s">
        <v>1521</v>
      </c>
      <c r="F453" s="20"/>
      <c r="G453" s="20"/>
      <c r="H453" s="71">
        <v>5</v>
      </c>
      <c r="I453" s="20"/>
      <c r="J453" s="20"/>
      <c r="K453" s="69">
        <v>8500</v>
      </c>
      <c r="L453" s="26" t="s">
        <v>1277</v>
      </c>
      <c r="M453" s="154" t="s">
        <v>2175</v>
      </c>
    </row>
    <row r="454" spans="1:13" ht="21.75">
      <c r="A454" s="22">
        <v>29</v>
      </c>
      <c r="B454" s="70"/>
      <c r="C454" s="71"/>
      <c r="D454" s="72"/>
      <c r="E454" s="71"/>
      <c r="F454" s="20"/>
      <c r="G454" s="20"/>
      <c r="H454" s="71"/>
      <c r="I454" s="20"/>
      <c r="J454" s="20"/>
      <c r="K454" s="69"/>
      <c r="L454" s="26"/>
      <c r="M454" s="154"/>
    </row>
    <row r="455" spans="1:13" ht="21.75">
      <c r="A455" s="22"/>
      <c r="B455" s="70"/>
      <c r="C455" s="71"/>
      <c r="D455" s="72"/>
      <c r="E455" s="71"/>
      <c r="F455" s="20"/>
      <c r="G455" s="20"/>
      <c r="H455" s="71"/>
      <c r="I455" s="20"/>
      <c r="J455" s="20"/>
      <c r="K455" s="69"/>
      <c r="L455" s="26"/>
      <c r="M455" s="154"/>
    </row>
    <row r="456" spans="1:13" ht="21.75">
      <c r="A456" s="22"/>
      <c r="B456" s="70"/>
      <c r="C456" s="71"/>
      <c r="D456" s="72"/>
      <c r="E456" s="71"/>
      <c r="F456" s="20"/>
      <c r="G456" s="20"/>
      <c r="H456" s="71"/>
      <c r="I456" s="20"/>
      <c r="J456" s="20"/>
      <c r="K456" s="69"/>
      <c r="L456" s="26"/>
      <c r="M456" s="154"/>
    </row>
    <row r="457" spans="1:13" ht="21.75">
      <c r="A457" s="22"/>
      <c r="B457" s="70"/>
      <c r="C457" s="71"/>
      <c r="D457" s="72"/>
      <c r="E457" s="71"/>
      <c r="F457" s="20"/>
      <c r="G457" s="20"/>
      <c r="H457" s="71"/>
      <c r="I457" s="20"/>
      <c r="J457" s="20"/>
      <c r="K457" s="69"/>
      <c r="L457" s="26"/>
      <c r="M457" s="154"/>
    </row>
    <row r="458" spans="1:13" ht="21.75">
      <c r="A458" s="22"/>
      <c r="B458" s="70"/>
      <c r="C458" s="71"/>
      <c r="D458" s="72"/>
      <c r="E458" s="71"/>
      <c r="F458" s="20"/>
      <c r="G458" s="20"/>
      <c r="H458" s="71"/>
      <c r="I458" s="20"/>
      <c r="J458" s="20"/>
      <c r="K458" s="69"/>
      <c r="L458" s="26"/>
      <c r="M458" s="154"/>
    </row>
    <row r="459" spans="1:13" ht="21.75">
      <c r="A459" s="22"/>
      <c r="B459" s="70"/>
      <c r="C459" s="71"/>
      <c r="D459" s="72"/>
      <c r="E459" s="71"/>
      <c r="F459" s="20"/>
      <c r="G459" s="20"/>
      <c r="H459" s="71"/>
      <c r="I459" s="20"/>
      <c r="J459" s="20"/>
      <c r="K459" s="69"/>
      <c r="L459" s="26"/>
      <c r="M459" s="154"/>
    </row>
    <row r="460" spans="1:13" ht="21.75">
      <c r="A460" s="22"/>
      <c r="B460" s="70"/>
      <c r="C460" s="71"/>
      <c r="D460" s="72"/>
      <c r="E460" s="71"/>
      <c r="F460" s="20"/>
      <c r="G460" s="20"/>
      <c r="H460" s="71"/>
      <c r="I460" s="20"/>
      <c r="J460" s="20"/>
      <c r="K460" s="69"/>
      <c r="L460" s="26"/>
      <c r="M460" s="154"/>
    </row>
    <row r="461" spans="1:13" ht="21.75">
      <c r="A461" s="22"/>
      <c r="B461" s="70"/>
      <c r="C461" s="71"/>
      <c r="D461" s="72"/>
      <c r="E461" s="71"/>
      <c r="F461" s="20"/>
      <c r="G461" s="20"/>
      <c r="H461" s="71"/>
      <c r="I461" s="20"/>
      <c r="J461" s="20"/>
      <c r="K461" s="69"/>
      <c r="L461" s="26"/>
      <c r="M461" s="154"/>
    </row>
    <row r="462" spans="1:13" ht="21.75">
      <c r="A462" s="22"/>
      <c r="B462" s="70"/>
      <c r="C462" s="71"/>
      <c r="D462" s="72"/>
      <c r="E462" s="71"/>
      <c r="F462" s="20"/>
      <c r="G462" s="20"/>
      <c r="H462" s="71"/>
      <c r="I462" s="20"/>
      <c r="J462" s="20"/>
      <c r="K462" s="69"/>
      <c r="L462" s="26"/>
      <c r="M462" s="154"/>
    </row>
    <row r="463" spans="1:13" ht="21.75">
      <c r="A463" s="22"/>
      <c r="B463" s="70"/>
      <c r="C463" s="71"/>
      <c r="D463" s="72"/>
      <c r="E463" s="71"/>
      <c r="F463" s="20"/>
      <c r="G463" s="20"/>
      <c r="H463" s="71"/>
      <c r="I463" s="20"/>
      <c r="J463" s="20"/>
      <c r="K463" s="69"/>
      <c r="L463" s="26"/>
      <c r="M463" s="154"/>
    </row>
    <row r="464" spans="1:13" ht="21.75">
      <c r="A464" s="22"/>
      <c r="B464" s="70"/>
      <c r="C464" s="71"/>
      <c r="D464" s="72"/>
      <c r="E464" s="71"/>
      <c r="F464" s="20"/>
      <c r="G464" s="20"/>
      <c r="H464" s="71"/>
      <c r="I464" s="20"/>
      <c r="J464" s="20"/>
      <c r="K464" s="69"/>
      <c r="L464" s="26"/>
      <c r="M464" s="154"/>
    </row>
    <row r="465" spans="1:13" ht="21.75">
      <c r="A465" s="22"/>
      <c r="B465" s="70"/>
      <c r="C465" s="71"/>
      <c r="D465" s="72"/>
      <c r="E465" s="71"/>
      <c r="F465" s="20"/>
      <c r="G465" s="20"/>
      <c r="H465" s="71"/>
      <c r="I465" s="20"/>
      <c r="J465" s="20"/>
      <c r="K465" s="69"/>
      <c r="L465" s="26"/>
      <c r="M465" s="154"/>
    </row>
    <row r="466" spans="1:13" ht="21.75">
      <c r="A466" s="22"/>
      <c r="B466" s="70"/>
      <c r="C466" s="71"/>
      <c r="D466" s="72"/>
      <c r="E466" s="71"/>
      <c r="F466" s="20"/>
      <c r="G466" s="20"/>
      <c r="H466" s="71"/>
      <c r="I466" s="20"/>
      <c r="J466" s="20"/>
      <c r="K466" s="69"/>
      <c r="L466" s="26"/>
      <c r="M466" s="154"/>
    </row>
    <row r="467" spans="1:13" ht="21.75">
      <c r="A467" s="22"/>
      <c r="B467" s="70"/>
      <c r="C467" s="71"/>
      <c r="D467" s="72"/>
      <c r="E467" s="71"/>
      <c r="F467" s="20"/>
      <c r="G467" s="20"/>
      <c r="H467" s="71"/>
      <c r="I467" s="20"/>
      <c r="J467" s="20"/>
      <c r="K467" s="69"/>
      <c r="L467" s="26"/>
      <c r="M467" s="154"/>
    </row>
    <row r="468" spans="1:13" ht="21.75">
      <c r="A468" s="22"/>
      <c r="B468" s="70"/>
      <c r="C468" s="71"/>
      <c r="D468" s="72"/>
      <c r="E468" s="71"/>
      <c r="F468" s="20"/>
      <c r="G468" s="20"/>
      <c r="H468" s="71"/>
      <c r="I468" s="20"/>
      <c r="J468" s="20"/>
      <c r="K468" s="69"/>
      <c r="L468" s="26"/>
      <c r="M468" s="154"/>
    </row>
    <row r="469" spans="1:13" ht="21.75">
      <c r="A469" s="22"/>
      <c r="B469" s="70"/>
      <c r="C469" s="71"/>
      <c r="D469" s="72"/>
      <c r="E469" s="71"/>
      <c r="F469" s="20"/>
      <c r="G469" s="20"/>
      <c r="H469" s="71"/>
      <c r="I469" s="20"/>
      <c r="J469" s="20"/>
      <c r="K469" s="69"/>
      <c r="L469" s="26"/>
      <c r="M469" s="154"/>
    </row>
    <row r="470" spans="1:13" ht="21.75">
      <c r="A470" s="22"/>
      <c r="B470" s="70"/>
      <c r="C470" s="71"/>
      <c r="D470" s="72"/>
      <c r="E470" s="71"/>
      <c r="F470" s="20"/>
      <c r="G470" s="20"/>
      <c r="H470" s="71"/>
      <c r="I470" s="20"/>
      <c r="J470" s="20"/>
      <c r="K470" s="69"/>
      <c r="L470" s="26"/>
      <c r="M470" s="154"/>
    </row>
    <row r="471" spans="1:13" ht="21.75">
      <c r="A471" s="22"/>
      <c r="B471" s="70"/>
      <c r="C471" s="71"/>
      <c r="D471" s="72"/>
      <c r="E471" s="71"/>
      <c r="F471" s="20"/>
      <c r="G471" s="20"/>
      <c r="H471" s="71"/>
      <c r="I471" s="20"/>
      <c r="J471" s="20"/>
      <c r="K471" s="69"/>
      <c r="L471" s="26"/>
      <c r="M471" s="154"/>
    </row>
    <row r="472" spans="1:13" ht="21.75">
      <c r="A472" s="22"/>
      <c r="B472" s="70"/>
      <c r="C472" s="71"/>
      <c r="D472" s="72"/>
      <c r="E472" s="71"/>
      <c r="F472" s="20"/>
      <c r="G472" s="20"/>
      <c r="H472" s="71"/>
      <c r="I472" s="20"/>
      <c r="J472" s="20"/>
      <c r="K472" s="69"/>
      <c r="L472" s="26"/>
      <c r="M472" s="154"/>
    </row>
    <row r="473" spans="1:13" ht="21.75">
      <c r="A473" s="22"/>
      <c r="B473" s="70"/>
      <c r="C473" s="71"/>
      <c r="D473" s="72"/>
      <c r="E473" s="71"/>
      <c r="F473" s="20"/>
      <c r="G473" s="20"/>
      <c r="H473" s="71"/>
      <c r="I473" s="20"/>
      <c r="J473" s="20"/>
      <c r="K473" s="69"/>
      <c r="L473" s="26"/>
      <c r="M473" s="154"/>
    </row>
    <row r="474" spans="1:13" ht="21.75">
      <c r="A474" s="22"/>
      <c r="B474" s="70"/>
      <c r="C474" s="71"/>
      <c r="D474" s="72"/>
      <c r="E474" s="71"/>
      <c r="F474" s="20"/>
      <c r="G474" s="20"/>
      <c r="H474" s="71"/>
      <c r="I474" s="20"/>
      <c r="J474" s="20"/>
      <c r="K474" s="69"/>
      <c r="L474" s="26"/>
      <c r="M474" s="154"/>
    </row>
    <row r="475" spans="1:13" ht="23.25">
      <c r="A475" s="255" t="s">
        <v>1647</v>
      </c>
      <c r="B475" s="255"/>
      <c r="C475" s="255"/>
      <c r="D475" s="255"/>
      <c r="E475" s="255"/>
      <c r="F475" s="255"/>
      <c r="G475" s="255"/>
      <c r="H475" s="255"/>
      <c r="I475" s="255"/>
      <c r="J475" s="255"/>
      <c r="K475" s="255"/>
      <c r="L475" s="255"/>
      <c r="M475" s="255"/>
    </row>
    <row r="476" spans="1:13" ht="23.25">
      <c r="A476" s="254" t="s">
        <v>463</v>
      </c>
      <c r="B476" s="254"/>
      <c r="C476" s="254"/>
      <c r="D476" s="254"/>
      <c r="E476" s="254"/>
      <c r="F476" s="254"/>
      <c r="G476" s="254"/>
      <c r="H476" s="254"/>
      <c r="I476" s="254"/>
      <c r="J476" s="254"/>
      <c r="K476" s="254"/>
      <c r="L476" s="254"/>
      <c r="M476" s="254"/>
    </row>
    <row r="477" spans="1:13" ht="21">
      <c r="A477" s="230" t="s">
        <v>10</v>
      </c>
      <c r="B477" s="230" t="s">
        <v>11</v>
      </c>
      <c r="C477" s="230" t="s">
        <v>12</v>
      </c>
      <c r="D477" s="230" t="s">
        <v>13</v>
      </c>
      <c r="E477" s="232" t="s">
        <v>14</v>
      </c>
      <c r="F477" s="232" t="s">
        <v>15</v>
      </c>
      <c r="G477" s="232" t="s">
        <v>16</v>
      </c>
      <c r="H477" s="228" t="s">
        <v>9</v>
      </c>
      <c r="I477" s="229"/>
      <c r="J477" s="230" t="s">
        <v>19</v>
      </c>
      <c r="K477" s="230" t="s">
        <v>20</v>
      </c>
      <c r="L477" s="230" t="s">
        <v>1264</v>
      </c>
      <c r="M477" s="230" t="s">
        <v>2592</v>
      </c>
    </row>
    <row r="478" spans="1:13" ht="63" customHeight="1">
      <c r="A478" s="224"/>
      <c r="B478" s="224"/>
      <c r="C478" s="224"/>
      <c r="D478" s="223"/>
      <c r="E478" s="224"/>
      <c r="F478" s="223"/>
      <c r="G478" s="223"/>
      <c r="H478" s="167" t="s">
        <v>17</v>
      </c>
      <c r="I478" s="167" t="s">
        <v>18</v>
      </c>
      <c r="J478" s="223"/>
      <c r="K478" s="223"/>
      <c r="L478" s="224"/>
      <c r="M478" s="224"/>
    </row>
    <row r="479" spans="1:13" ht="21">
      <c r="A479" s="22">
        <v>1</v>
      </c>
      <c r="B479" s="21" t="s">
        <v>241</v>
      </c>
      <c r="C479" s="22" t="s">
        <v>2224</v>
      </c>
      <c r="D479" s="23" t="s">
        <v>1492</v>
      </c>
      <c r="E479" s="24" t="s">
        <v>1521</v>
      </c>
      <c r="F479" s="22"/>
      <c r="G479" s="22"/>
      <c r="H479" s="22">
        <v>2</v>
      </c>
      <c r="I479" s="22"/>
      <c r="J479" s="22"/>
      <c r="K479" s="28">
        <v>1000</v>
      </c>
      <c r="L479" s="26" t="s">
        <v>1277</v>
      </c>
      <c r="M479" s="24" t="s">
        <v>2083</v>
      </c>
    </row>
    <row r="480" spans="1:13" ht="21">
      <c r="A480" s="22">
        <v>2</v>
      </c>
      <c r="B480" s="21" t="s">
        <v>2700</v>
      </c>
      <c r="C480" s="22" t="s">
        <v>2418</v>
      </c>
      <c r="D480" s="23" t="s">
        <v>2707</v>
      </c>
      <c r="E480" s="24" t="s">
        <v>1521</v>
      </c>
      <c r="F480" s="22"/>
      <c r="G480" s="22"/>
      <c r="H480" s="22">
        <v>1</v>
      </c>
      <c r="I480" s="22"/>
      <c r="J480" s="22"/>
      <c r="K480" s="28">
        <v>34900</v>
      </c>
      <c r="L480" s="26" t="s">
        <v>1277</v>
      </c>
      <c r="M480" s="24" t="s">
        <v>2083</v>
      </c>
    </row>
    <row r="481" spans="1:13" ht="21">
      <c r="A481" s="22">
        <v>3</v>
      </c>
      <c r="B481" s="21" t="s">
        <v>2700</v>
      </c>
      <c r="C481" s="22" t="s">
        <v>191</v>
      </c>
      <c r="D481" s="23" t="s">
        <v>192</v>
      </c>
      <c r="E481" s="24" t="s">
        <v>1521</v>
      </c>
      <c r="F481" s="22"/>
      <c r="G481" s="22"/>
      <c r="H481" s="22">
        <v>1</v>
      </c>
      <c r="I481" s="22"/>
      <c r="J481" s="22"/>
      <c r="K481" s="28">
        <v>30900</v>
      </c>
      <c r="L481" s="26" t="s">
        <v>1277</v>
      </c>
      <c r="M481" s="24" t="s">
        <v>2083</v>
      </c>
    </row>
    <row r="482" spans="1:13" ht="21">
      <c r="A482" s="22"/>
      <c r="B482" s="21"/>
      <c r="C482" s="22"/>
      <c r="D482" s="23"/>
      <c r="E482" s="24"/>
      <c r="F482" s="22"/>
      <c r="G482" s="22"/>
      <c r="H482" s="22"/>
      <c r="I482" s="22"/>
      <c r="J482" s="22"/>
      <c r="K482" s="28"/>
      <c r="L482" s="26"/>
      <c r="M482" s="24"/>
    </row>
    <row r="483" spans="1:13" ht="21">
      <c r="A483" s="22"/>
      <c r="B483" s="21"/>
      <c r="C483" s="22"/>
      <c r="D483" s="23"/>
      <c r="E483" s="24"/>
      <c r="F483" s="22"/>
      <c r="G483" s="22"/>
      <c r="H483" s="22"/>
      <c r="I483" s="22"/>
      <c r="J483" s="22"/>
      <c r="K483" s="28"/>
      <c r="L483" s="26"/>
      <c r="M483" s="24"/>
    </row>
    <row r="484" spans="1:13" ht="21">
      <c r="A484" s="22"/>
      <c r="B484" s="21"/>
      <c r="C484" s="22"/>
      <c r="D484" s="23"/>
      <c r="E484" s="24"/>
      <c r="F484" s="22"/>
      <c r="G484" s="22"/>
      <c r="H484" s="22"/>
      <c r="I484" s="22"/>
      <c r="J484" s="22"/>
      <c r="K484" s="28"/>
      <c r="L484" s="26"/>
      <c r="M484" s="24"/>
    </row>
    <row r="485" spans="1:13" ht="21">
      <c r="A485" s="22"/>
      <c r="B485" s="21"/>
      <c r="C485" s="22"/>
      <c r="D485" s="23"/>
      <c r="E485" s="24"/>
      <c r="F485" s="22"/>
      <c r="G485" s="22"/>
      <c r="H485" s="22"/>
      <c r="I485" s="22"/>
      <c r="J485" s="22"/>
      <c r="K485" s="28"/>
      <c r="L485" s="26"/>
      <c r="M485" s="24"/>
    </row>
    <row r="486" spans="1:13" ht="21">
      <c r="A486" s="22"/>
      <c r="B486" s="21"/>
      <c r="C486" s="22"/>
      <c r="D486" s="23"/>
      <c r="E486" s="24"/>
      <c r="F486" s="22"/>
      <c r="G486" s="22"/>
      <c r="H486" s="22"/>
      <c r="I486" s="22"/>
      <c r="J486" s="22"/>
      <c r="K486" s="28"/>
      <c r="L486" s="26"/>
      <c r="M486" s="24"/>
    </row>
    <row r="487" spans="1:13" ht="21">
      <c r="A487" s="22"/>
      <c r="B487" s="21"/>
      <c r="C487" s="22"/>
      <c r="D487" s="23"/>
      <c r="E487" s="24"/>
      <c r="F487" s="22"/>
      <c r="G487" s="22"/>
      <c r="H487" s="22"/>
      <c r="I487" s="22"/>
      <c r="J487" s="22"/>
      <c r="K487" s="28"/>
      <c r="L487" s="26"/>
      <c r="M487" s="24"/>
    </row>
    <row r="488" spans="1:13" ht="21">
      <c r="A488" s="22"/>
      <c r="B488" s="21"/>
      <c r="C488" s="22"/>
      <c r="D488" s="23"/>
      <c r="E488" s="24"/>
      <c r="F488" s="22"/>
      <c r="G488" s="22"/>
      <c r="H488" s="22"/>
      <c r="I488" s="22"/>
      <c r="J488" s="22"/>
      <c r="K488" s="28"/>
      <c r="L488" s="26"/>
      <c r="M488" s="24"/>
    </row>
    <row r="489" spans="1:13" ht="21">
      <c r="A489" s="22"/>
      <c r="B489" s="21"/>
      <c r="C489" s="22"/>
      <c r="D489" s="23"/>
      <c r="E489" s="24"/>
      <c r="F489" s="22"/>
      <c r="G489" s="22"/>
      <c r="H489" s="22"/>
      <c r="I489" s="22"/>
      <c r="J489" s="22"/>
      <c r="K489" s="28"/>
      <c r="L489" s="26"/>
      <c r="M489" s="24"/>
    </row>
    <row r="490" spans="1:13" ht="21">
      <c r="A490" s="22"/>
      <c r="B490" s="21"/>
      <c r="C490" s="22"/>
      <c r="D490" s="23"/>
      <c r="E490" s="24"/>
      <c r="F490" s="22"/>
      <c r="G490" s="22"/>
      <c r="H490" s="22"/>
      <c r="I490" s="22"/>
      <c r="J490" s="22"/>
      <c r="K490" s="28"/>
      <c r="L490" s="26"/>
      <c r="M490" s="24"/>
    </row>
    <row r="491" spans="1:13" ht="21">
      <c r="A491" s="22"/>
      <c r="B491" s="21"/>
      <c r="C491" s="22"/>
      <c r="D491" s="23"/>
      <c r="E491" s="24"/>
      <c r="F491" s="22"/>
      <c r="G491" s="22"/>
      <c r="H491" s="22"/>
      <c r="I491" s="22"/>
      <c r="J491" s="22"/>
      <c r="K491" s="28"/>
      <c r="L491" s="26"/>
      <c r="M491" s="24"/>
    </row>
    <row r="492" spans="1:13" ht="21">
      <c r="A492" s="22"/>
      <c r="B492" s="21"/>
      <c r="C492" s="22"/>
      <c r="D492" s="23"/>
      <c r="E492" s="24"/>
      <c r="F492" s="22"/>
      <c r="G492" s="22"/>
      <c r="H492" s="22"/>
      <c r="I492" s="22"/>
      <c r="J492" s="22"/>
      <c r="K492" s="28"/>
      <c r="L492" s="26"/>
      <c r="M492" s="24"/>
    </row>
    <row r="493" spans="1:13" ht="21">
      <c r="A493" s="22"/>
      <c r="B493" s="21"/>
      <c r="C493" s="22"/>
      <c r="D493" s="23"/>
      <c r="E493" s="24"/>
      <c r="F493" s="22"/>
      <c r="G493" s="22"/>
      <c r="H493" s="22"/>
      <c r="I493" s="22"/>
      <c r="J493" s="22"/>
      <c r="K493" s="28"/>
      <c r="L493" s="26"/>
      <c r="M493" s="24"/>
    </row>
    <row r="494" spans="1:13" ht="21">
      <c r="A494" s="22"/>
      <c r="B494" s="21"/>
      <c r="C494" s="22"/>
      <c r="D494" s="23"/>
      <c r="E494" s="24"/>
      <c r="F494" s="22"/>
      <c r="G494" s="22"/>
      <c r="H494" s="22"/>
      <c r="I494" s="22"/>
      <c r="J494" s="22"/>
      <c r="K494" s="28"/>
      <c r="L494" s="26"/>
      <c r="M494" s="24"/>
    </row>
    <row r="495" spans="1:13" ht="21">
      <c r="A495" s="22"/>
      <c r="B495" s="21"/>
      <c r="C495" s="22"/>
      <c r="D495" s="23"/>
      <c r="E495" s="24"/>
      <c r="F495" s="22"/>
      <c r="G495" s="22"/>
      <c r="H495" s="22"/>
      <c r="I495" s="22"/>
      <c r="J495" s="22"/>
      <c r="K495" s="28"/>
      <c r="L495" s="26"/>
      <c r="M495" s="24"/>
    </row>
    <row r="496" spans="1:13" ht="21">
      <c r="A496" s="22"/>
      <c r="B496" s="21"/>
      <c r="C496" s="22"/>
      <c r="D496" s="23"/>
      <c r="E496" s="24"/>
      <c r="F496" s="22"/>
      <c r="G496" s="22"/>
      <c r="H496" s="22"/>
      <c r="I496" s="22"/>
      <c r="J496" s="22"/>
      <c r="K496" s="28"/>
      <c r="L496" s="26"/>
      <c r="M496" s="24"/>
    </row>
    <row r="497" spans="1:13" ht="21">
      <c r="A497" s="22"/>
      <c r="B497" s="21"/>
      <c r="C497" s="22"/>
      <c r="D497" s="23"/>
      <c r="E497" s="24"/>
      <c r="F497" s="22"/>
      <c r="G497" s="22"/>
      <c r="H497" s="22"/>
      <c r="I497" s="22"/>
      <c r="J497" s="22"/>
      <c r="K497" s="28"/>
      <c r="L497" s="26"/>
      <c r="M497" s="24"/>
    </row>
    <row r="498" spans="1:13" ht="21">
      <c r="A498" s="22"/>
      <c r="B498" s="21"/>
      <c r="C498" s="22"/>
      <c r="D498" s="23"/>
      <c r="E498" s="24"/>
      <c r="F498" s="22"/>
      <c r="G498" s="22"/>
      <c r="H498" s="22"/>
      <c r="I498" s="22"/>
      <c r="J498" s="22"/>
      <c r="K498" s="28"/>
      <c r="L498" s="26"/>
      <c r="M498" s="24"/>
    </row>
    <row r="499" spans="1:13" ht="21">
      <c r="A499" s="22"/>
      <c r="B499" s="21"/>
      <c r="C499" s="22"/>
      <c r="D499" s="23"/>
      <c r="E499" s="24"/>
      <c r="F499" s="22"/>
      <c r="G499" s="22"/>
      <c r="H499" s="22"/>
      <c r="I499" s="22"/>
      <c r="J499" s="22"/>
      <c r="K499" s="28"/>
      <c r="L499" s="26"/>
      <c r="M499" s="24"/>
    </row>
    <row r="500" spans="1:13" ht="21">
      <c r="A500" s="22"/>
      <c r="B500" s="21"/>
      <c r="C500" s="22"/>
      <c r="D500" s="23"/>
      <c r="E500" s="24"/>
      <c r="F500" s="22"/>
      <c r="G500" s="22"/>
      <c r="H500" s="22"/>
      <c r="I500" s="22"/>
      <c r="J500" s="22"/>
      <c r="K500" s="28"/>
      <c r="L500" s="26"/>
      <c r="M500" s="24"/>
    </row>
    <row r="501" spans="1:13" ht="23.25">
      <c r="A501" s="255" t="s">
        <v>1647</v>
      </c>
      <c r="B501" s="255"/>
      <c r="C501" s="255"/>
      <c r="D501" s="255"/>
      <c r="E501" s="255"/>
      <c r="F501" s="255"/>
      <c r="G501" s="255"/>
      <c r="H501" s="255"/>
      <c r="I501" s="255"/>
      <c r="J501" s="255"/>
      <c r="K501" s="255"/>
      <c r="L501" s="255"/>
      <c r="M501" s="255"/>
    </row>
    <row r="502" spans="1:13" ht="23.25">
      <c r="A502" s="254" t="s">
        <v>463</v>
      </c>
      <c r="B502" s="254"/>
      <c r="C502" s="254"/>
      <c r="D502" s="254"/>
      <c r="E502" s="254"/>
      <c r="F502" s="254"/>
      <c r="G502" s="254"/>
      <c r="H502" s="254"/>
      <c r="I502" s="254"/>
      <c r="J502" s="254"/>
      <c r="K502" s="254"/>
      <c r="L502" s="254"/>
      <c r="M502" s="254"/>
    </row>
    <row r="503" spans="1:13" ht="21">
      <c r="A503" s="230" t="s">
        <v>10</v>
      </c>
      <c r="B503" s="230" t="s">
        <v>11</v>
      </c>
      <c r="C503" s="230" t="s">
        <v>12</v>
      </c>
      <c r="D503" s="230" t="s">
        <v>13</v>
      </c>
      <c r="E503" s="232" t="s">
        <v>14</v>
      </c>
      <c r="F503" s="232" t="s">
        <v>15</v>
      </c>
      <c r="G503" s="232" t="s">
        <v>16</v>
      </c>
      <c r="H503" s="228" t="s">
        <v>9</v>
      </c>
      <c r="I503" s="229"/>
      <c r="J503" s="230" t="s">
        <v>19</v>
      </c>
      <c r="K503" s="230" t="s">
        <v>20</v>
      </c>
      <c r="L503" s="230" t="s">
        <v>1264</v>
      </c>
      <c r="M503" s="230" t="s">
        <v>2592</v>
      </c>
    </row>
    <row r="504" spans="1:13" ht="63" customHeight="1">
      <c r="A504" s="224"/>
      <c r="B504" s="224"/>
      <c r="C504" s="224"/>
      <c r="D504" s="223"/>
      <c r="E504" s="224"/>
      <c r="F504" s="223"/>
      <c r="G504" s="223"/>
      <c r="H504" s="167" t="s">
        <v>17</v>
      </c>
      <c r="I504" s="167" t="s">
        <v>18</v>
      </c>
      <c r="J504" s="223"/>
      <c r="K504" s="223"/>
      <c r="L504" s="224"/>
      <c r="M504" s="224"/>
    </row>
    <row r="505" spans="1:13" ht="21">
      <c r="A505" s="22">
        <v>1</v>
      </c>
      <c r="B505" s="21" t="s">
        <v>241</v>
      </c>
      <c r="C505" s="22" t="s">
        <v>783</v>
      </c>
      <c r="D505" s="23" t="s">
        <v>1848</v>
      </c>
      <c r="E505" s="24" t="s">
        <v>1521</v>
      </c>
      <c r="F505" s="22"/>
      <c r="G505" s="22"/>
      <c r="H505" s="22">
        <v>3</v>
      </c>
      <c r="I505" s="22"/>
      <c r="J505" s="22"/>
      <c r="K505" s="41">
        <v>6600</v>
      </c>
      <c r="L505" s="26" t="s">
        <v>1277</v>
      </c>
      <c r="M505" s="154" t="s">
        <v>1643</v>
      </c>
    </row>
    <row r="506" spans="1:13" ht="21">
      <c r="A506" s="22">
        <v>2</v>
      </c>
      <c r="B506" s="21" t="s">
        <v>2570</v>
      </c>
      <c r="C506" s="22" t="s">
        <v>782</v>
      </c>
      <c r="D506" s="23" t="s">
        <v>1853</v>
      </c>
      <c r="E506" s="24" t="s">
        <v>1521</v>
      </c>
      <c r="F506" s="22"/>
      <c r="G506" s="22"/>
      <c r="H506" s="22">
        <v>2</v>
      </c>
      <c r="I506" s="22"/>
      <c r="J506" s="22"/>
      <c r="K506" s="41">
        <v>6600</v>
      </c>
      <c r="L506" s="26" t="s">
        <v>1277</v>
      </c>
      <c r="M506" s="154" t="s">
        <v>1643</v>
      </c>
    </row>
    <row r="507" spans="1:13" ht="21">
      <c r="A507" s="22"/>
      <c r="B507" s="21"/>
      <c r="C507" s="22"/>
      <c r="D507" s="23"/>
      <c r="E507" s="24"/>
      <c r="F507" s="22"/>
      <c r="G507" s="22"/>
      <c r="H507" s="22"/>
      <c r="I507" s="22"/>
      <c r="J507" s="22"/>
      <c r="K507" s="41"/>
      <c r="L507" s="26"/>
      <c r="M507" s="154"/>
    </row>
    <row r="508" spans="1:13" ht="21">
      <c r="A508" s="22"/>
      <c r="B508" s="21"/>
      <c r="C508" s="22"/>
      <c r="D508" s="23"/>
      <c r="E508" s="24"/>
      <c r="F508" s="22"/>
      <c r="G508" s="22"/>
      <c r="H508" s="22"/>
      <c r="I508" s="22"/>
      <c r="J508" s="22"/>
      <c r="K508" s="41"/>
      <c r="L508" s="26"/>
      <c r="M508" s="154"/>
    </row>
    <row r="509" spans="1:13" ht="21">
      <c r="A509" s="22"/>
      <c r="B509" s="21"/>
      <c r="C509" s="22"/>
      <c r="D509" s="23"/>
      <c r="E509" s="24"/>
      <c r="F509" s="22"/>
      <c r="G509" s="22"/>
      <c r="H509" s="22"/>
      <c r="I509" s="22"/>
      <c r="J509" s="22"/>
      <c r="K509" s="41"/>
      <c r="L509" s="26"/>
      <c r="M509" s="154"/>
    </row>
    <row r="510" spans="1:13" ht="21">
      <c r="A510" s="22"/>
      <c r="B510" s="21"/>
      <c r="C510" s="22"/>
      <c r="D510" s="23"/>
      <c r="E510" s="24"/>
      <c r="F510" s="22"/>
      <c r="G510" s="22"/>
      <c r="H510" s="22"/>
      <c r="I510" s="22"/>
      <c r="J510" s="22"/>
      <c r="K510" s="41"/>
      <c r="L510" s="26"/>
      <c r="M510" s="154"/>
    </row>
    <row r="511" spans="1:13" ht="21">
      <c r="A511" s="22"/>
      <c r="B511" s="21"/>
      <c r="C511" s="22"/>
      <c r="D511" s="23"/>
      <c r="E511" s="24"/>
      <c r="F511" s="22"/>
      <c r="G511" s="22"/>
      <c r="H511" s="22"/>
      <c r="I511" s="22"/>
      <c r="J511" s="22"/>
      <c r="K511" s="41"/>
      <c r="L511" s="26"/>
      <c r="M511" s="154"/>
    </row>
    <row r="512" spans="1:13" ht="21">
      <c r="A512" s="22"/>
      <c r="B512" s="21"/>
      <c r="C512" s="22"/>
      <c r="D512" s="23"/>
      <c r="E512" s="24"/>
      <c r="F512" s="22"/>
      <c r="G512" s="22"/>
      <c r="H512" s="22"/>
      <c r="I512" s="22"/>
      <c r="J512" s="22"/>
      <c r="K512" s="41"/>
      <c r="L512" s="26"/>
      <c r="M512" s="154"/>
    </row>
    <row r="513" spans="1:13" ht="21">
      <c r="A513" s="22"/>
      <c r="B513" s="21"/>
      <c r="C513" s="22"/>
      <c r="D513" s="23"/>
      <c r="E513" s="24"/>
      <c r="F513" s="22"/>
      <c r="G513" s="22"/>
      <c r="H513" s="22"/>
      <c r="I513" s="22"/>
      <c r="J513" s="22"/>
      <c r="K513" s="41"/>
      <c r="L513" s="26"/>
      <c r="M513" s="154"/>
    </row>
    <row r="514" spans="1:13" ht="21">
      <c r="A514" s="22"/>
      <c r="B514" s="21"/>
      <c r="C514" s="22"/>
      <c r="D514" s="23"/>
      <c r="E514" s="24"/>
      <c r="F514" s="22"/>
      <c r="G514" s="22"/>
      <c r="H514" s="22"/>
      <c r="I514" s="22"/>
      <c r="J514" s="22"/>
      <c r="K514" s="41"/>
      <c r="L514" s="26"/>
      <c r="M514" s="154"/>
    </row>
    <row r="515" spans="1:13" ht="21">
      <c r="A515" s="22"/>
      <c r="B515" s="21"/>
      <c r="C515" s="22"/>
      <c r="D515" s="23"/>
      <c r="E515" s="24"/>
      <c r="F515" s="22"/>
      <c r="G515" s="22"/>
      <c r="H515" s="22"/>
      <c r="I515" s="22"/>
      <c r="J515" s="22"/>
      <c r="K515" s="41"/>
      <c r="L515" s="26"/>
      <c r="M515" s="154"/>
    </row>
    <row r="516" spans="1:13" ht="21">
      <c r="A516" s="22"/>
      <c r="B516" s="21"/>
      <c r="C516" s="22"/>
      <c r="D516" s="23"/>
      <c r="E516" s="24"/>
      <c r="F516" s="22"/>
      <c r="G516" s="22"/>
      <c r="H516" s="22"/>
      <c r="I516" s="22"/>
      <c r="J516" s="22"/>
      <c r="K516" s="41"/>
      <c r="L516" s="26"/>
      <c r="M516" s="154"/>
    </row>
    <row r="517" spans="1:13" ht="21">
      <c r="A517" s="22"/>
      <c r="B517" s="21"/>
      <c r="C517" s="22"/>
      <c r="D517" s="23"/>
      <c r="E517" s="24"/>
      <c r="F517" s="22"/>
      <c r="G517" s="22"/>
      <c r="H517" s="22"/>
      <c r="I517" s="22"/>
      <c r="J517" s="22"/>
      <c r="K517" s="41"/>
      <c r="L517" s="26"/>
      <c r="M517" s="154"/>
    </row>
    <row r="518" spans="1:13" ht="21">
      <c r="A518" s="22"/>
      <c r="B518" s="21"/>
      <c r="C518" s="22"/>
      <c r="D518" s="23"/>
      <c r="E518" s="24"/>
      <c r="F518" s="22"/>
      <c r="G518" s="22"/>
      <c r="H518" s="22"/>
      <c r="I518" s="22"/>
      <c r="J518" s="22"/>
      <c r="K518" s="41"/>
      <c r="L518" s="26"/>
      <c r="M518" s="154"/>
    </row>
    <row r="519" spans="1:13" ht="21">
      <c r="A519" s="22"/>
      <c r="B519" s="21"/>
      <c r="C519" s="22"/>
      <c r="D519" s="23"/>
      <c r="E519" s="24"/>
      <c r="F519" s="22"/>
      <c r="G519" s="22"/>
      <c r="H519" s="22"/>
      <c r="I519" s="22"/>
      <c r="J519" s="22"/>
      <c r="K519" s="41"/>
      <c r="L519" s="26"/>
      <c r="M519" s="154"/>
    </row>
    <row r="520" spans="1:13" ht="21">
      <c r="A520" s="22"/>
      <c r="B520" s="21"/>
      <c r="C520" s="22"/>
      <c r="D520" s="23"/>
      <c r="E520" s="24"/>
      <c r="F520" s="22"/>
      <c r="G520" s="22"/>
      <c r="H520" s="22"/>
      <c r="I520" s="22"/>
      <c r="J520" s="22"/>
      <c r="K520" s="41"/>
      <c r="L520" s="26"/>
      <c r="M520" s="154"/>
    </row>
    <row r="521" spans="1:13" ht="21">
      <c r="A521" s="22"/>
      <c r="B521" s="21"/>
      <c r="C521" s="22"/>
      <c r="D521" s="23"/>
      <c r="E521" s="24"/>
      <c r="F521" s="22"/>
      <c r="G521" s="22"/>
      <c r="H521" s="22"/>
      <c r="I521" s="22"/>
      <c r="J521" s="22"/>
      <c r="K521" s="41"/>
      <c r="L521" s="26"/>
      <c r="M521" s="154"/>
    </row>
    <row r="522" spans="1:13" ht="21">
      <c r="A522" s="22"/>
      <c r="B522" s="21"/>
      <c r="C522" s="22"/>
      <c r="D522" s="23"/>
      <c r="E522" s="24"/>
      <c r="F522" s="22"/>
      <c r="G522" s="22"/>
      <c r="H522" s="22"/>
      <c r="I522" s="22"/>
      <c r="J522" s="22"/>
      <c r="K522" s="41"/>
      <c r="L522" s="26"/>
      <c r="M522" s="154"/>
    </row>
    <row r="523" spans="1:13" ht="21">
      <c r="A523" s="22"/>
      <c r="B523" s="21"/>
      <c r="C523" s="22"/>
      <c r="D523" s="23"/>
      <c r="E523" s="24"/>
      <c r="F523" s="22"/>
      <c r="G523" s="22"/>
      <c r="H523" s="22"/>
      <c r="I523" s="22"/>
      <c r="J523" s="22"/>
      <c r="K523" s="41"/>
      <c r="L523" s="26"/>
      <c r="M523" s="154"/>
    </row>
    <row r="524" spans="1:13" ht="21">
      <c r="A524" s="22"/>
      <c r="B524" s="21"/>
      <c r="C524" s="22"/>
      <c r="D524" s="23"/>
      <c r="E524" s="24"/>
      <c r="F524" s="22"/>
      <c r="G524" s="22"/>
      <c r="H524" s="22"/>
      <c r="I524" s="22"/>
      <c r="J524" s="22"/>
      <c r="K524" s="41"/>
      <c r="L524" s="26"/>
      <c r="M524" s="154"/>
    </row>
    <row r="525" spans="1:13" ht="21">
      <c r="A525" s="22"/>
      <c r="B525" s="21"/>
      <c r="C525" s="22"/>
      <c r="D525" s="23"/>
      <c r="E525" s="24"/>
      <c r="F525" s="22"/>
      <c r="G525" s="22"/>
      <c r="H525" s="22"/>
      <c r="I525" s="22"/>
      <c r="J525" s="22"/>
      <c r="K525" s="41"/>
      <c r="L525" s="26"/>
      <c r="M525" s="154"/>
    </row>
    <row r="526" spans="1:13" ht="21">
      <c r="A526" s="22"/>
      <c r="B526" s="21"/>
      <c r="C526" s="22"/>
      <c r="D526" s="23"/>
      <c r="E526" s="24"/>
      <c r="F526" s="22"/>
      <c r="G526" s="22"/>
      <c r="H526" s="22"/>
      <c r="I526" s="22"/>
      <c r="J526" s="22"/>
      <c r="K526" s="41"/>
      <c r="L526" s="26"/>
      <c r="M526" s="154"/>
    </row>
    <row r="527" spans="1:13" ht="23.25">
      <c r="A527" s="255" t="s">
        <v>1647</v>
      </c>
      <c r="B527" s="255"/>
      <c r="C527" s="255"/>
      <c r="D527" s="255"/>
      <c r="E527" s="255"/>
      <c r="F527" s="255"/>
      <c r="G527" s="255"/>
      <c r="H527" s="255"/>
      <c r="I527" s="255"/>
      <c r="J527" s="255"/>
      <c r="K527" s="255"/>
      <c r="L527" s="255"/>
      <c r="M527" s="255"/>
    </row>
    <row r="528" spans="1:13" ht="23.25">
      <c r="A528" s="254" t="s">
        <v>2198</v>
      </c>
      <c r="B528" s="254"/>
      <c r="C528" s="254"/>
      <c r="D528" s="254"/>
      <c r="E528" s="254"/>
      <c r="F528" s="254"/>
      <c r="G528" s="254"/>
      <c r="H528" s="254"/>
      <c r="I528" s="254"/>
      <c r="J528" s="254"/>
      <c r="K528" s="254"/>
      <c r="L528" s="254"/>
      <c r="M528" s="254"/>
    </row>
    <row r="529" spans="1:13" ht="21">
      <c r="A529" s="230" t="s">
        <v>10</v>
      </c>
      <c r="B529" s="230" t="s">
        <v>11</v>
      </c>
      <c r="C529" s="230" t="s">
        <v>12</v>
      </c>
      <c r="D529" s="230" t="s">
        <v>13</v>
      </c>
      <c r="E529" s="232" t="s">
        <v>14</v>
      </c>
      <c r="F529" s="232" t="s">
        <v>15</v>
      </c>
      <c r="G529" s="232" t="s">
        <v>16</v>
      </c>
      <c r="H529" s="228" t="s">
        <v>9</v>
      </c>
      <c r="I529" s="229"/>
      <c r="J529" s="230" t="s">
        <v>19</v>
      </c>
      <c r="K529" s="230" t="s">
        <v>20</v>
      </c>
      <c r="L529" s="230" t="s">
        <v>1264</v>
      </c>
      <c r="M529" s="230" t="s">
        <v>2592</v>
      </c>
    </row>
    <row r="530" spans="1:13" ht="63" customHeight="1">
      <c r="A530" s="224"/>
      <c r="B530" s="224"/>
      <c r="C530" s="224"/>
      <c r="D530" s="223"/>
      <c r="E530" s="224"/>
      <c r="F530" s="223"/>
      <c r="G530" s="223"/>
      <c r="H530" s="167" t="s">
        <v>17</v>
      </c>
      <c r="I530" s="167" t="s">
        <v>18</v>
      </c>
      <c r="J530" s="223"/>
      <c r="K530" s="223"/>
      <c r="L530" s="224"/>
      <c r="M530" s="224"/>
    </row>
    <row r="531" spans="1:13" ht="21">
      <c r="A531" s="22">
        <v>1</v>
      </c>
      <c r="B531" s="21" t="s">
        <v>316</v>
      </c>
      <c r="C531" s="22" t="s">
        <v>781</v>
      </c>
      <c r="D531" s="23" t="s">
        <v>286</v>
      </c>
      <c r="E531" s="24" t="s">
        <v>1263</v>
      </c>
      <c r="F531" s="22"/>
      <c r="G531" s="22"/>
      <c r="H531" s="22">
        <v>1</v>
      </c>
      <c r="I531" s="22"/>
      <c r="J531" s="22"/>
      <c r="K531" s="41" t="s">
        <v>50</v>
      </c>
      <c r="L531" s="26" t="s">
        <v>1277</v>
      </c>
      <c r="M531" s="24" t="s">
        <v>1645</v>
      </c>
    </row>
    <row r="532" spans="1:13" ht="21">
      <c r="A532" s="22">
        <v>2</v>
      </c>
      <c r="B532" s="21" t="s">
        <v>316</v>
      </c>
      <c r="C532" s="22" t="s">
        <v>780</v>
      </c>
      <c r="D532" s="23" t="s">
        <v>1761</v>
      </c>
      <c r="E532" s="24" t="s">
        <v>1263</v>
      </c>
      <c r="F532" s="22"/>
      <c r="G532" s="22"/>
      <c r="H532" s="22">
        <v>1</v>
      </c>
      <c r="I532" s="22"/>
      <c r="J532" s="22"/>
      <c r="K532" s="41" t="s">
        <v>50</v>
      </c>
      <c r="L532" s="26" t="s">
        <v>1277</v>
      </c>
      <c r="M532" s="24" t="s">
        <v>1645</v>
      </c>
    </row>
    <row r="533" spans="1:13" ht="21">
      <c r="A533" s="22">
        <v>3</v>
      </c>
      <c r="B533" s="21" t="s">
        <v>316</v>
      </c>
      <c r="C533" s="22" t="s">
        <v>779</v>
      </c>
      <c r="D533" s="23" t="s">
        <v>1762</v>
      </c>
      <c r="E533" s="24" t="s">
        <v>1263</v>
      </c>
      <c r="F533" s="22"/>
      <c r="G533" s="22"/>
      <c r="H533" s="22">
        <v>1</v>
      </c>
      <c r="I533" s="22"/>
      <c r="J533" s="22"/>
      <c r="K533" s="41" t="s">
        <v>50</v>
      </c>
      <c r="L533" s="26" t="s">
        <v>1277</v>
      </c>
      <c r="M533" s="24" t="s">
        <v>1645</v>
      </c>
    </row>
    <row r="534" spans="1:13" ht="21">
      <c r="A534" s="22">
        <v>4</v>
      </c>
      <c r="B534" s="21" t="s">
        <v>316</v>
      </c>
      <c r="C534" s="22" t="s">
        <v>778</v>
      </c>
      <c r="D534" s="23" t="s">
        <v>1763</v>
      </c>
      <c r="E534" s="24" t="s">
        <v>1263</v>
      </c>
      <c r="F534" s="22"/>
      <c r="G534" s="22"/>
      <c r="H534" s="22">
        <v>1</v>
      </c>
      <c r="I534" s="22"/>
      <c r="J534" s="22"/>
      <c r="K534" s="41" t="s">
        <v>50</v>
      </c>
      <c r="L534" s="26" t="s">
        <v>1277</v>
      </c>
      <c r="M534" s="24" t="s">
        <v>1645</v>
      </c>
    </row>
    <row r="535" spans="1:13" ht="21">
      <c r="A535" s="22">
        <v>5</v>
      </c>
      <c r="B535" s="21" t="s">
        <v>316</v>
      </c>
      <c r="C535" s="22" t="s">
        <v>777</v>
      </c>
      <c r="D535" s="23" t="s">
        <v>1764</v>
      </c>
      <c r="E535" s="24" t="s">
        <v>1263</v>
      </c>
      <c r="F535" s="22"/>
      <c r="G535" s="22"/>
      <c r="H535" s="22">
        <v>1</v>
      </c>
      <c r="I535" s="22"/>
      <c r="J535" s="22"/>
      <c r="K535" s="41" t="s">
        <v>50</v>
      </c>
      <c r="L535" s="26" t="s">
        <v>1277</v>
      </c>
      <c r="M535" s="24" t="s">
        <v>1645</v>
      </c>
    </row>
    <row r="536" spans="1:13" ht="21">
      <c r="A536" s="22">
        <v>6</v>
      </c>
      <c r="B536" s="21" t="s">
        <v>316</v>
      </c>
      <c r="C536" s="22" t="s">
        <v>776</v>
      </c>
      <c r="D536" s="23" t="s">
        <v>1765</v>
      </c>
      <c r="E536" s="24" t="s">
        <v>1263</v>
      </c>
      <c r="F536" s="22"/>
      <c r="G536" s="22"/>
      <c r="H536" s="22">
        <v>1</v>
      </c>
      <c r="I536" s="22"/>
      <c r="J536" s="22"/>
      <c r="K536" s="41" t="s">
        <v>50</v>
      </c>
      <c r="L536" s="26" t="s">
        <v>1277</v>
      </c>
      <c r="M536" s="24" t="s">
        <v>1645</v>
      </c>
    </row>
    <row r="537" spans="1:13" ht="21">
      <c r="A537" s="22">
        <v>7</v>
      </c>
      <c r="B537" s="21" t="s">
        <v>316</v>
      </c>
      <c r="C537" s="22" t="s">
        <v>772</v>
      </c>
      <c r="D537" s="23" t="s">
        <v>1767</v>
      </c>
      <c r="E537" s="24" t="s">
        <v>1263</v>
      </c>
      <c r="F537" s="22"/>
      <c r="G537" s="22"/>
      <c r="H537" s="22">
        <v>1</v>
      </c>
      <c r="I537" s="22"/>
      <c r="J537" s="22"/>
      <c r="K537" s="41" t="s">
        <v>50</v>
      </c>
      <c r="L537" s="26" t="s">
        <v>1277</v>
      </c>
      <c r="M537" s="24" t="s">
        <v>1645</v>
      </c>
    </row>
    <row r="538" spans="1:13" ht="21">
      <c r="A538" s="22">
        <v>8</v>
      </c>
      <c r="B538" s="21" t="s">
        <v>1477</v>
      </c>
      <c r="C538" s="22" t="s">
        <v>771</v>
      </c>
      <c r="D538" s="23" t="s">
        <v>1768</v>
      </c>
      <c r="E538" s="24" t="s">
        <v>1263</v>
      </c>
      <c r="F538" s="22"/>
      <c r="G538" s="22"/>
      <c r="H538" s="22">
        <v>2</v>
      </c>
      <c r="I538" s="22">
        <v>2</v>
      </c>
      <c r="J538" s="22"/>
      <c r="K538" s="41">
        <v>15000</v>
      </c>
      <c r="L538" s="26" t="s">
        <v>665</v>
      </c>
      <c r="M538" s="24" t="s">
        <v>1645</v>
      </c>
    </row>
    <row r="539" spans="1:13" ht="21">
      <c r="A539" s="22">
        <v>9</v>
      </c>
      <c r="B539" s="21" t="s">
        <v>1769</v>
      </c>
      <c r="C539" s="22" t="s">
        <v>770</v>
      </c>
      <c r="D539" s="23" t="s">
        <v>1770</v>
      </c>
      <c r="E539" s="24" t="s">
        <v>1263</v>
      </c>
      <c r="F539" s="22"/>
      <c r="G539" s="22"/>
      <c r="H539" s="22">
        <v>1</v>
      </c>
      <c r="I539" s="22"/>
      <c r="J539" s="22"/>
      <c r="K539" s="41">
        <v>85000</v>
      </c>
      <c r="L539" s="26" t="s">
        <v>1277</v>
      </c>
      <c r="M539" s="24" t="s">
        <v>1645</v>
      </c>
    </row>
    <row r="540" spans="1:13" ht="21">
      <c r="A540" s="22">
        <v>10</v>
      </c>
      <c r="B540" s="21" t="s">
        <v>316</v>
      </c>
      <c r="C540" s="22" t="s">
        <v>767</v>
      </c>
      <c r="D540" s="23" t="s">
        <v>2578</v>
      </c>
      <c r="E540" s="24" t="s">
        <v>1263</v>
      </c>
      <c r="F540" s="22"/>
      <c r="G540" s="22"/>
      <c r="H540" s="22">
        <v>1</v>
      </c>
      <c r="I540" s="22"/>
      <c r="J540" s="22"/>
      <c r="K540" s="41" t="s">
        <v>50</v>
      </c>
      <c r="L540" s="26" t="s">
        <v>1277</v>
      </c>
      <c r="M540" s="24" t="s">
        <v>1645</v>
      </c>
    </row>
    <row r="541" spans="1:13" ht="21">
      <c r="A541" s="22">
        <v>11</v>
      </c>
      <c r="B541" s="21" t="s">
        <v>1477</v>
      </c>
      <c r="C541" s="22" t="s">
        <v>766</v>
      </c>
      <c r="D541" s="23" t="s">
        <v>143</v>
      </c>
      <c r="E541" s="24" t="s">
        <v>1263</v>
      </c>
      <c r="F541" s="22"/>
      <c r="G541" s="22"/>
      <c r="H541" s="22">
        <v>2</v>
      </c>
      <c r="I541" s="22"/>
      <c r="J541" s="22"/>
      <c r="K541" s="41">
        <v>13000</v>
      </c>
      <c r="L541" s="26" t="s">
        <v>1277</v>
      </c>
      <c r="M541" s="24" t="s">
        <v>1645</v>
      </c>
    </row>
    <row r="542" spans="1:13" ht="21">
      <c r="A542" s="22">
        <v>12</v>
      </c>
      <c r="B542" s="21" t="s">
        <v>316</v>
      </c>
      <c r="C542" s="22" t="s">
        <v>765</v>
      </c>
      <c r="D542" s="23" t="s">
        <v>1773</v>
      </c>
      <c r="E542" s="24" t="s">
        <v>1263</v>
      </c>
      <c r="F542" s="22"/>
      <c r="G542" s="22"/>
      <c r="H542" s="22">
        <v>1</v>
      </c>
      <c r="I542" s="22"/>
      <c r="J542" s="22"/>
      <c r="K542" s="41" t="s">
        <v>50</v>
      </c>
      <c r="L542" s="26" t="s">
        <v>1277</v>
      </c>
      <c r="M542" s="24" t="s">
        <v>1645</v>
      </c>
    </row>
    <row r="543" spans="1:13" ht="21">
      <c r="A543" s="22">
        <v>13</v>
      </c>
      <c r="B543" s="21" t="s">
        <v>1777</v>
      </c>
      <c r="C543" s="22" t="s">
        <v>761</v>
      </c>
      <c r="D543" s="23" t="s">
        <v>1778</v>
      </c>
      <c r="E543" s="24" t="s">
        <v>1263</v>
      </c>
      <c r="F543" s="22"/>
      <c r="G543" s="22"/>
      <c r="H543" s="22">
        <v>2</v>
      </c>
      <c r="I543" s="22"/>
      <c r="J543" s="22"/>
      <c r="K543" s="41">
        <v>18000</v>
      </c>
      <c r="L543" s="26" t="s">
        <v>1277</v>
      </c>
      <c r="M543" s="24" t="s">
        <v>1645</v>
      </c>
    </row>
    <row r="544" spans="1:13" ht="21">
      <c r="A544" s="22">
        <v>14</v>
      </c>
      <c r="B544" s="21" t="s">
        <v>1781</v>
      </c>
      <c r="C544" s="22" t="s">
        <v>758</v>
      </c>
      <c r="D544" s="23" t="s">
        <v>1782</v>
      </c>
      <c r="E544" s="24" t="s">
        <v>1263</v>
      </c>
      <c r="F544" s="22"/>
      <c r="G544" s="22"/>
      <c r="H544" s="22">
        <v>1</v>
      </c>
      <c r="I544" s="22"/>
      <c r="J544" s="22"/>
      <c r="K544" s="41">
        <v>25000</v>
      </c>
      <c r="L544" s="26" t="s">
        <v>1277</v>
      </c>
      <c r="M544" s="24" t="s">
        <v>1645</v>
      </c>
    </row>
    <row r="545" spans="1:13" ht="21">
      <c r="A545" s="22">
        <v>15</v>
      </c>
      <c r="B545" s="21" t="s">
        <v>316</v>
      </c>
      <c r="C545" s="22" t="s">
        <v>756</v>
      </c>
      <c r="D545" s="23" t="s">
        <v>1784</v>
      </c>
      <c r="E545" s="24" t="s">
        <v>1263</v>
      </c>
      <c r="F545" s="22"/>
      <c r="G545" s="22"/>
      <c r="H545" s="22">
        <v>1</v>
      </c>
      <c r="I545" s="22"/>
      <c r="J545" s="22"/>
      <c r="K545" s="41" t="s">
        <v>50</v>
      </c>
      <c r="L545" s="26" t="s">
        <v>1277</v>
      </c>
      <c r="M545" s="24" t="s">
        <v>1645</v>
      </c>
    </row>
    <row r="546" spans="1:13" ht="21">
      <c r="A546" s="22">
        <v>16</v>
      </c>
      <c r="B546" s="21" t="s">
        <v>1774</v>
      </c>
      <c r="C546" s="22" t="s">
        <v>755</v>
      </c>
      <c r="D546" s="23" t="s">
        <v>1785</v>
      </c>
      <c r="E546" s="24" t="s">
        <v>1263</v>
      </c>
      <c r="F546" s="22"/>
      <c r="G546" s="22"/>
      <c r="H546" s="22">
        <v>1</v>
      </c>
      <c r="I546" s="22"/>
      <c r="J546" s="22"/>
      <c r="K546" s="41">
        <v>16000</v>
      </c>
      <c r="L546" s="26" t="s">
        <v>1277</v>
      </c>
      <c r="M546" s="24" t="s">
        <v>1645</v>
      </c>
    </row>
    <row r="547" spans="1:13" ht="21">
      <c r="A547" s="22">
        <v>17</v>
      </c>
      <c r="B547" s="21" t="s">
        <v>1477</v>
      </c>
      <c r="C547" s="22" t="s">
        <v>754</v>
      </c>
      <c r="D547" s="23" t="s">
        <v>1786</v>
      </c>
      <c r="E547" s="24" t="s">
        <v>1263</v>
      </c>
      <c r="F547" s="22"/>
      <c r="G547" s="22"/>
      <c r="H547" s="22">
        <v>2</v>
      </c>
      <c r="I547" s="22"/>
      <c r="J547" s="22"/>
      <c r="K547" s="41">
        <v>36000</v>
      </c>
      <c r="L547" s="26" t="s">
        <v>1277</v>
      </c>
      <c r="M547" s="24" t="s">
        <v>1645</v>
      </c>
    </row>
    <row r="548" spans="1:13" ht="21">
      <c r="A548" s="22">
        <v>18</v>
      </c>
      <c r="B548" s="21" t="s">
        <v>1788</v>
      </c>
      <c r="C548" s="22" t="s">
        <v>752</v>
      </c>
      <c r="D548" s="23" t="s">
        <v>1789</v>
      </c>
      <c r="E548" s="24" t="s">
        <v>1521</v>
      </c>
      <c r="F548" s="22"/>
      <c r="G548" s="22"/>
      <c r="H548" s="22">
        <v>1</v>
      </c>
      <c r="I548" s="22"/>
      <c r="J548" s="22"/>
      <c r="K548" s="41">
        <v>13800</v>
      </c>
      <c r="L548" s="26" t="s">
        <v>1277</v>
      </c>
      <c r="M548" s="24" t="s">
        <v>1645</v>
      </c>
    </row>
    <row r="549" spans="1:13" ht="21">
      <c r="A549" s="22">
        <v>19</v>
      </c>
      <c r="B549" s="21" t="s">
        <v>1477</v>
      </c>
      <c r="C549" s="22" t="s">
        <v>750</v>
      </c>
      <c r="D549" s="23" t="s">
        <v>1791</v>
      </c>
      <c r="E549" s="24" t="s">
        <v>1263</v>
      </c>
      <c r="F549" s="22"/>
      <c r="G549" s="22"/>
      <c r="H549" s="22">
        <v>2</v>
      </c>
      <c r="I549" s="22"/>
      <c r="J549" s="22"/>
      <c r="K549" s="41">
        <v>7800</v>
      </c>
      <c r="L549" s="26" t="s">
        <v>1277</v>
      </c>
      <c r="M549" s="24" t="s">
        <v>1645</v>
      </c>
    </row>
    <row r="550" spans="1:13" ht="21">
      <c r="A550" s="22">
        <v>20</v>
      </c>
      <c r="B550" s="21" t="s">
        <v>316</v>
      </c>
      <c r="C550" s="22" t="s">
        <v>749</v>
      </c>
      <c r="D550" s="23" t="s">
        <v>1792</v>
      </c>
      <c r="E550" s="24" t="s">
        <v>1263</v>
      </c>
      <c r="F550" s="22"/>
      <c r="G550" s="22"/>
      <c r="H550" s="22">
        <v>1</v>
      </c>
      <c r="I550" s="22"/>
      <c r="J550" s="22"/>
      <c r="K550" s="41" t="s">
        <v>50</v>
      </c>
      <c r="L550" s="26" t="s">
        <v>1277</v>
      </c>
      <c r="M550" s="24" t="s">
        <v>1645</v>
      </c>
    </row>
    <row r="551" spans="1:13" ht="21">
      <c r="A551" s="22">
        <v>21</v>
      </c>
      <c r="B551" s="21" t="s">
        <v>259</v>
      </c>
      <c r="C551" s="22" t="s">
        <v>748</v>
      </c>
      <c r="D551" s="23" t="s">
        <v>1793</v>
      </c>
      <c r="E551" s="24" t="s">
        <v>1263</v>
      </c>
      <c r="F551" s="22"/>
      <c r="G551" s="22"/>
      <c r="H551" s="22">
        <v>1</v>
      </c>
      <c r="I551" s="22"/>
      <c r="J551" s="22"/>
      <c r="K551" s="41">
        <v>19890</v>
      </c>
      <c r="L551" s="26" t="s">
        <v>1277</v>
      </c>
      <c r="M551" s="24" t="s">
        <v>1645</v>
      </c>
    </row>
    <row r="552" spans="1:13" ht="21">
      <c r="A552" s="22">
        <v>22</v>
      </c>
      <c r="B552" s="21" t="s">
        <v>316</v>
      </c>
      <c r="C552" s="22" t="s">
        <v>747</v>
      </c>
      <c r="D552" s="23" t="s">
        <v>1794</v>
      </c>
      <c r="E552" s="24" t="s">
        <v>1263</v>
      </c>
      <c r="F552" s="22"/>
      <c r="G552" s="22"/>
      <c r="H552" s="22">
        <v>2</v>
      </c>
      <c r="I552" s="22"/>
      <c r="J552" s="22"/>
      <c r="K552" s="41" t="s">
        <v>50</v>
      </c>
      <c r="L552" s="26" t="s">
        <v>1277</v>
      </c>
      <c r="M552" s="24" t="s">
        <v>1645</v>
      </c>
    </row>
    <row r="553" spans="1:13" ht="21">
      <c r="A553" s="22">
        <v>23</v>
      </c>
      <c r="B553" s="21" t="s">
        <v>1477</v>
      </c>
      <c r="C553" s="22" t="s">
        <v>743</v>
      </c>
      <c r="D553" s="23" t="s">
        <v>1797</v>
      </c>
      <c r="E553" s="24" t="s">
        <v>1263</v>
      </c>
      <c r="F553" s="22"/>
      <c r="G553" s="22"/>
      <c r="H553" s="22">
        <v>1</v>
      </c>
      <c r="I553" s="22"/>
      <c r="J553" s="22"/>
      <c r="K553" s="41">
        <v>24000</v>
      </c>
      <c r="L553" s="26" t="s">
        <v>1277</v>
      </c>
      <c r="M553" s="24" t="s">
        <v>1645</v>
      </c>
    </row>
    <row r="554" spans="1:13" ht="21">
      <c r="A554" s="22">
        <v>24</v>
      </c>
      <c r="B554" s="21" t="s">
        <v>1477</v>
      </c>
      <c r="C554" s="22" t="s">
        <v>742</v>
      </c>
      <c r="D554" s="23" t="s">
        <v>1798</v>
      </c>
      <c r="E554" s="24" t="s">
        <v>1263</v>
      </c>
      <c r="F554" s="22"/>
      <c r="G554" s="22"/>
      <c r="H554" s="22">
        <v>3</v>
      </c>
      <c r="I554" s="22"/>
      <c r="J554" s="22"/>
      <c r="K554" s="41">
        <v>60000</v>
      </c>
      <c r="L554" s="26" t="s">
        <v>1277</v>
      </c>
      <c r="M554" s="24" t="s">
        <v>1645</v>
      </c>
    </row>
    <row r="555" spans="1:13" ht="21">
      <c r="A555" s="22">
        <v>25</v>
      </c>
      <c r="B555" s="21" t="s">
        <v>316</v>
      </c>
      <c r="C555" s="22" t="s">
        <v>738</v>
      </c>
      <c r="D555" s="23" t="s">
        <v>1802</v>
      </c>
      <c r="E555" s="24" t="s">
        <v>1263</v>
      </c>
      <c r="F555" s="22"/>
      <c r="G555" s="22"/>
      <c r="H555" s="22">
        <v>1</v>
      </c>
      <c r="I555" s="22"/>
      <c r="J555" s="22"/>
      <c r="K555" s="41" t="s">
        <v>50</v>
      </c>
      <c r="L555" s="26" t="s">
        <v>1277</v>
      </c>
      <c r="M555" s="24" t="s">
        <v>1645</v>
      </c>
    </row>
    <row r="556" spans="1:13" ht="21">
      <c r="A556" s="22">
        <v>26</v>
      </c>
      <c r="B556" s="21" t="s">
        <v>316</v>
      </c>
      <c r="C556" s="22" t="s">
        <v>737</v>
      </c>
      <c r="D556" s="23" t="s">
        <v>1803</v>
      </c>
      <c r="E556" s="24" t="s">
        <v>1263</v>
      </c>
      <c r="F556" s="22"/>
      <c r="G556" s="22"/>
      <c r="H556" s="22">
        <v>1</v>
      </c>
      <c r="I556" s="22"/>
      <c r="J556" s="22"/>
      <c r="K556" s="41" t="s">
        <v>50</v>
      </c>
      <c r="L556" s="26" t="s">
        <v>1277</v>
      </c>
      <c r="M556" s="24" t="s">
        <v>1645</v>
      </c>
    </row>
    <row r="557" spans="1:13" ht="21">
      <c r="A557" s="22">
        <v>27</v>
      </c>
      <c r="B557" s="21" t="s">
        <v>316</v>
      </c>
      <c r="C557" s="22" t="s">
        <v>736</v>
      </c>
      <c r="D557" s="23" t="s">
        <v>1804</v>
      </c>
      <c r="E557" s="24" t="s">
        <v>1263</v>
      </c>
      <c r="F557" s="22"/>
      <c r="G557" s="22"/>
      <c r="H557" s="22">
        <v>1</v>
      </c>
      <c r="I557" s="22"/>
      <c r="J557" s="22"/>
      <c r="K557" s="41" t="s">
        <v>50</v>
      </c>
      <c r="L557" s="26" t="s">
        <v>1277</v>
      </c>
      <c r="M557" s="24" t="s">
        <v>1645</v>
      </c>
    </row>
    <row r="558" spans="1:13" ht="21">
      <c r="A558" s="22">
        <v>28</v>
      </c>
      <c r="B558" s="21" t="s">
        <v>259</v>
      </c>
      <c r="C558" s="22" t="s">
        <v>734</v>
      </c>
      <c r="D558" s="23" t="s">
        <v>1463</v>
      </c>
      <c r="E558" s="24" t="s">
        <v>1263</v>
      </c>
      <c r="F558" s="22"/>
      <c r="G558" s="22"/>
      <c r="H558" s="22">
        <v>1</v>
      </c>
      <c r="I558" s="22"/>
      <c r="J558" s="22"/>
      <c r="K558" s="41">
        <v>70000</v>
      </c>
      <c r="L558" s="26" t="s">
        <v>1277</v>
      </c>
      <c r="M558" s="156" t="s">
        <v>839</v>
      </c>
    </row>
    <row r="559" spans="1:13" ht="21">
      <c r="A559" s="22">
        <v>29</v>
      </c>
      <c r="B559" s="21" t="s">
        <v>316</v>
      </c>
      <c r="C559" s="22" t="s">
        <v>733</v>
      </c>
      <c r="D559" s="23" t="s">
        <v>1806</v>
      </c>
      <c r="E559" s="24" t="s">
        <v>1263</v>
      </c>
      <c r="F559" s="22"/>
      <c r="G559" s="22"/>
      <c r="H559" s="22">
        <v>1</v>
      </c>
      <c r="I559" s="22"/>
      <c r="J559" s="22"/>
      <c r="K559" s="41" t="s">
        <v>50</v>
      </c>
      <c r="L559" s="26" t="s">
        <v>1277</v>
      </c>
      <c r="M559" s="24" t="s">
        <v>1645</v>
      </c>
    </row>
    <row r="560" spans="1:13" ht="21">
      <c r="A560" s="22">
        <v>30</v>
      </c>
      <c r="B560" s="21" t="s">
        <v>316</v>
      </c>
      <c r="C560" s="22" t="s">
        <v>732</v>
      </c>
      <c r="D560" s="23" t="s">
        <v>1807</v>
      </c>
      <c r="E560" s="24" t="s">
        <v>1263</v>
      </c>
      <c r="F560" s="22"/>
      <c r="G560" s="22"/>
      <c r="H560" s="22">
        <v>1</v>
      </c>
      <c r="I560" s="22"/>
      <c r="J560" s="22"/>
      <c r="K560" s="41" t="s">
        <v>50</v>
      </c>
      <c r="L560" s="26" t="s">
        <v>1277</v>
      </c>
      <c r="M560" s="24" t="s">
        <v>1645</v>
      </c>
    </row>
    <row r="561" spans="1:13" ht="21">
      <c r="A561" s="22">
        <v>31</v>
      </c>
      <c r="B561" s="21" t="s">
        <v>316</v>
      </c>
      <c r="C561" s="22" t="s">
        <v>728</v>
      </c>
      <c r="D561" s="23" t="s">
        <v>1811</v>
      </c>
      <c r="E561" s="24" t="s">
        <v>1263</v>
      </c>
      <c r="F561" s="22"/>
      <c r="G561" s="22"/>
      <c r="H561" s="22">
        <v>1</v>
      </c>
      <c r="I561" s="22"/>
      <c r="J561" s="22"/>
      <c r="K561" s="41" t="s">
        <v>50</v>
      </c>
      <c r="L561" s="26" t="s">
        <v>1277</v>
      </c>
      <c r="M561" s="24" t="s">
        <v>1645</v>
      </c>
    </row>
    <row r="562" spans="1:13" ht="21">
      <c r="A562" s="22">
        <v>32</v>
      </c>
      <c r="B562" s="21" t="s">
        <v>316</v>
      </c>
      <c r="C562" s="22" t="s">
        <v>727</v>
      </c>
      <c r="D562" s="23" t="s">
        <v>1812</v>
      </c>
      <c r="E562" s="24" t="s">
        <v>1263</v>
      </c>
      <c r="F562" s="22"/>
      <c r="G562" s="22"/>
      <c r="H562" s="22">
        <v>1</v>
      </c>
      <c r="I562" s="22"/>
      <c r="J562" s="22"/>
      <c r="K562" s="41" t="s">
        <v>50</v>
      </c>
      <c r="L562" s="26" t="s">
        <v>1277</v>
      </c>
      <c r="M562" s="24" t="s">
        <v>1645</v>
      </c>
    </row>
    <row r="563" spans="1:13" ht="21">
      <c r="A563" s="22">
        <v>33</v>
      </c>
      <c r="B563" s="21" t="s">
        <v>316</v>
      </c>
      <c r="C563" s="22" t="s">
        <v>726</v>
      </c>
      <c r="D563" s="23" t="s">
        <v>1813</v>
      </c>
      <c r="E563" s="24" t="s">
        <v>1263</v>
      </c>
      <c r="F563" s="22"/>
      <c r="G563" s="22"/>
      <c r="H563" s="22">
        <v>1</v>
      </c>
      <c r="I563" s="22"/>
      <c r="J563" s="22"/>
      <c r="K563" s="41" t="s">
        <v>50</v>
      </c>
      <c r="L563" s="26" t="s">
        <v>1277</v>
      </c>
      <c r="M563" s="24" t="s">
        <v>1645</v>
      </c>
    </row>
    <row r="564" spans="1:13" ht="21">
      <c r="A564" s="22">
        <v>34</v>
      </c>
      <c r="B564" s="21" t="s">
        <v>1274</v>
      </c>
      <c r="C564" s="22" t="s">
        <v>723</v>
      </c>
      <c r="D564" s="23" t="s">
        <v>1816</v>
      </c>
      <c r="E564" s="24" t="s">
        <v>1521</v>
      </c>
      <c r="F564" s="22"/>
      <c r="G564" s="22"/>
      <c r="H564" s="22">
        <v>1</v>
      </c>
      <c r="I564" s="22"/>
      <c r="J564" s="22"/>
      <c r="K564" s="41">
        <v>22000</v>
      </c>
      <c r="L564" s="26" t="s">
        <v>1277</v>
      </c>
      <c r="M564" s="24" t="s">
        <v>1645</v>
      </c>
    </row>
    <row r="565" spans="1:13" ht="21">
      <c r="A565" s="22">
        <v>35</v>
      </c>
      <c r="B565" s="21" t="s">
        <v>1298</v>
      </c>
      <c r="C565" s="22" t="s">
        <v>722</v>
      </c>
      <c r="D565" s="23" t="s">
        <v>1872</v>
      </c>
      <c r="E565" s="24" t="s">
        <v>345</v>
      </c>
      <c r="F565" s="22"/>
      <c r="G565" s="22"/>
      <c r="H565" s="22">
        <v>1</v>
      </c>
      <c r="I565" s="22"/>
      <c r="J565" s="22"/>
      <c r="K565" s="41">
        <v>30000</v>
      </c>
      <c r="L565" s="26" t="s">
        <v>1277</v>
      </c>
      <c r="M565" s="24" t="s">
        <v>1645</v>
      </c>
    </row>
    <row r="566" spans="1:13" ht="21">
      <c r="A566" s="22">
        <v>36</v>
      </c>
      <c r="B566" s="21" t="s">
        <v>1934</v>
      </c>
      <c r="C566" s="22" t="s">
        <v>720</v>
      </c>
      <c r="D566" s="23" t="s">
        <v>1561</v>
      </c>
      <c r="E566" s="24" t="s">
        <v>1521</v>
      </c>
      <c r="F566" s="22"/>
      <c r="G566" s="22"/>
      <c r="H566" s="22">
        <v>2</v>
      </c>
      <c r="I566" s="22"/>
      <c r="J566" s="22"/>
      <c r="K566" s="41">
        <v>2380</v>
      </c>
      <c r="L566" s="26" t="s">
        <v>1277</v>
      </c>
      <c r="M566" s="24" t="s">
        <v>1645</v>
      </c>
    </row>
    <row r="567" spans="1:13" ht="21">
      <c r="A567" s="22">
        <v>37</v>
      </c>
      <c r="B567" s="21" t="s">
        <v>1820</v>
      </c>
      <c r="C567" s="22" t="s">
        <v>717</v>
      </c>
      <c r="D567" s="23" t="s">
        <v>1821</v>
      </c>
      <c r="E567" s="24" t="s">
        <v>1521</v>
      </c>
      <c r="F567" s="22"/>
      <c r="G567" s="22"/>
      <c r="H567" s="22">
        <v>1</v>
      </c>
      <c r="I567" s="22"/>
      <c r="J567" s="22"/>
      <c r="K567" s="41">
        <v>14200</v>
      </c>
      <c r="L567" s="26" t="s">
        <v>1277</v>
      </c>
      <c r="M567" s="24" t="s">
        <v>1645</v>
      </c>
    </row>
    <row r="568" spans="1:13" ht="21">
      <c r="A568" s="22">
        <v>38</v>
      </c>
      <c r="B568" s="21" t="s">
        <v>316</v>
      </c>
      <c r="C568" s="22" t="s">
        <v>716</v>
      </c>
      <c r="D568" s="23" t="s">
        <v>1822</v>
      </c>
      <c r="E568" s="24" t="s">
        <v>1263</v>
      </c>
      <c r="F568" s="22"/>
      <c r="G568" s="22"/>
      <c r="H568" s="22">
        <v>1</v>
      </c>
      <c r="I568" s="22"/>
      <c r="J568" s="22"/>
      <c r="K568" s="41" t="s">
        <v>50</v>
      </c>
      <c r="L568" s="26" t="s">
        <v>1277</v>
      </c>
      <c r="M568" s="24" t="s">
        <v>1645</v>
      </c>
    </row>
    <row r="569" spans="1:13" ht="21">
      <c r="A569" s="22">
        <v>39</v>
      </c>
      <c r="B569" s="21" t="s">
        <v>316</v>
      </c>
      <c r="C569" s="22" t="s">
        <v>714</v>
      </c>
      <c r="D569" s="23" t="s">
        <v>1824</v>
      </c>
      <c r="E569" s="24" t="s">
        <v>1263</v>
      </c>
      <c r="F569" s="22"/>
      <c r="G569" s="22"/>
      <c r="H569" s="22">
        <v>4</v>
      </c>
      <c r="I569" s="22"/>
      <c r="J569" s="22"/>
      <c r="K569" s="41" t="s">
        <v>50</v>
      </c>
      <c r="L569" s="26" t="s">
        <v>1277</v>
      </c>
      <c r="M569" s="24" t="s">
        <v>1645</v>
      </c>
    </row>
    <row r="570" spans="1:13" ht="21">
      <c r="A570" s="22">
        <v>40</v>
      </c>
      <c r="B570" s="21" t="s">
        <v>316</v>
      </c>
      <c r="C570" s="22" t="s">
        <v>713</v>
      </c>
      <c r="D570" s="23" t="s">
        <v>1825</v>
      </c>
      <c r="E570" s="24" t="s">
        <v>1263</v>
      </c>
      <c r="F570" s="22"/>
      <c r="G570" s="22"/>
      <c r="H570" s="22">
        <v>3</v>
      </c>
      <c r="I570" s="22"/>
      <c r="J570" s="22"/>
      <c r="K570" s="41" t="s">
        <v>50</v>
      </c>
      <c r="L570" s="26" t="s">
        <v>1277</v>
      </c>
      <c r="M570" s="24" t="s">
        <v>1645</v>
      </c>
    </row>
    <row r="571" spans="1:13" ht="21">
      <c r="A571" s="22">
        <v>41</v>
      </c>
      <c r="B571" s="21" t="s">
        <v>259</v>
      </c>
      <c r="C571" s="22" t="s">
        <v>711</v>
      </c>
      <c r="D571" s="23" t="s">
        <v>1863</v>
      </c>
      <c r="E571" s="24" t="s">
        <v>1263</v>
      </c>
      <c r="F571" s="22"/>
      <c r="G571" s="22"/>
      <c r="H571" s="22">
        <v>1</v>
      </c>
      <c r="I571" s="22"/>
      <c r="J571" s="22"/>
      <c r="K571" s="41">
        <v>2000</v>
      </c>
      <c r="L571" s="26" t="s">
        <v>1277</v>
      </c>
      <c r="M571" s="24" t="s">
        <v>1645</v>
      </c>
    </row>
    <row r="572" spans="1:13" ht="21">
      <c r="A572" s="22">
        <v>42</v>
      </c>
      <c r="B572" s="21" t="s">
        <v>1861</v>
      </c>
      <c r="C572" s="22" t="s">
        <v>710</v>
      </c>
      <c r="D572" s="23" t="s">
        <v>1863</v>
      </c>
      <c r="E572" s="24" t="s">
        <v>1263</v>
      </c>
      <c r="F572" s="22"/>
      <c r="G572" s="22"/>
      <c r="H572" s="22">
        <v>1</v>
      </c>
      <c r="I572" s="22"/>
      <c r="J572" s="22"/>
      <c r="K572" s="41">
        <v>8800</v>
      </c>
      <c r="L572" s="26" t="s">
        <v>1277</v>
      </c>
      <c r="M572" s="24" t="s">
        <v>1645</v>
      </c>
    </row>
    <row r="573" spans="1:13" ht="21">
      <c r="A573" s="22">
        <v>43</v>
      </c>
      <c r="B573" s="21" t="s">
        <v>316</v>
      </c>
      <c r="C573" s="22" t="s">
        <v>706</v>
      </c>
      <c r="D573" s="23" t="s">
        <v>1567</v>
      </c>
      <c r="E573" s="24" t="s">
        <v>1263</v>
      </c>
      <c r="F573" s="22"/>
      <c r="G573" s="22"/>
      <c r="H573" s="22">
        <v>1</v>
      </c>
      <c r="I573" s="22"/>
      <c r="J573" s="22"/>
      <c r="K573" s="41" t="s">
        <v>50</v>
      </c>
      <c r="L573" s="26" t="s">
        <v>1277</v>
      </c>
      <c r="M573" s="24" t="s">
        <v>1645</v>
      </c>
    </row>
    <row r="574" spans="1:13" ht="21">
      <c r="A574" s="22">
        <v>44</v>
      </c>
      <c r="B574" s="21" t="s">
        <v>316</v>
      </c>
      <c r="C574" s="22" t="s">
        <v>703</v>
      </c>
      <c r="D574" s="23" t="s">
        <v>1568</v>
      </c>
      <c r="E574" s="24" t="s">
        <v>1263</v>
      </c>
      <c r="F574" s="22"/>
      <c r="G574" s="22"/>
      <c r="H574" s="22">
        <v>1</v>
      </c>
      <c r="I574" s="22"/>
      <c r="J574" s="22"/>
      <c r="K574" s="41" t="s">
        <v>50</v>
      </c>
      <c r="L574" s="26" t="s">
        <v>1277</v>
      </c>
      <c r="M574" s="24" t="s">
        <v>1645</v>
      </c>
    </row>
    <row r="575" spans="1:13" ht="21">
      <c r="A575" s="22">
        <v>45</v>
      </c>
      <c r="B575" s="21" t="s">
        <v>1576</v>
      </c>
      <c r="C575" s="22" t="s">
        <v>697</v>
      </c>
      <c r="D575" s="23" t="s">
        <v>1577</v>
      </c>
      <c r="E575" s="24" t="s">
        <v>1263</v>
      </c>
      <c r="F575" s="22"/>
      <c r="G575" s="22"/>
      <c r="H575" s="22">
        <v>1</v>
      </c>
      <c r="I575" s="22"/>
      <c r="J575" s="22"/>
      <c r="K575" s="41">
        <v>379850</v>
      </c>
      <c r="L575" s="26" t="s">
        <v>1277</v>
      </c>
      <c r="M575" s="24" t="s">
        <v>1645</v>
      </c>
    </row>
    <row r="576" spans="1:13" ht="21">
      <c r="A576" s="22">
        <v>46</v>
      </c>
      <c r="B576" s="21" t="s">
        <v>316</v>
      </c>
      <c r="C576" s="22" t="s">
        <v>696</v>
      </c>
      <c r="D576" s="23" t="s">
        <v>1578</v>
      </c>
      <c r="E576" s="24" t="s">
        <v>1263</v>
      </c>
      <c r="F576" s="22"/>
      <c r="G576" s="22"/>
      <c r="H576" s="22">
        <v>1</v>
      </c>
      <c r="I576" s="22"/>
      <c r="J576" s="22"/>
      <c r="K576" s="41" t="s">
        <v>50</v>
      </c>
      <c r="L576" s="26" t="s">
        <v>1277</v>
      </c>
      <c r="M576" s="24" t="s">
        <v>1645</v>
      </c>
    </row>
    <row r="577" spans="1:13" ht="21">
      <c r="A577" s="22">
        <v>47</v>
      </c>
      <c r="B577" s="21" t="s">
        <v>316</v>
      </c>
      <c r="C577" s="22" t="s">
        <v>695</v>
      </c>
      <c r="D577" s="23" t="s">
        <v>1579</v>
      </c>
      <c r="E577" s="24" t="s">
        <v>1263</v>
      </c>
      <c r="F577" s="22"/>
      <c r="G577" s="22"/>
      <c r="H577" s="22">
        <v>1</v>
      </c>
      <c r="I577" s="22"/>
      <c r="J577" s="22"/>
      <c r="K577" s="41" t="s">
        <v>50</v>
      </c>
      <c r="L577" s="26" t="s">
        <v>1277</v>
      </c>
      <c r="M577" s="24" t="s">
        <v>1645</v>
      </c>
    </row>
    <row r="578" spans="1:13" ht="21">
      <c r="A578" s="22">
        <v>48</v>
      </c>
      <c r="B578" s="21" t="s">
        <v>1275</v>
      </c>
      <c r="C578" s="22" t="s">
        <v>694</v>
      </c>
      <c r="D578" s="23" t="s">
        <v>1579</v>
      </c>
      <c r="E578" s="24" t="s">
        <v>1263</v>
      </c>
      <c r="F578" s="22"/>
      <c r="G578" s="22"/>
      <c r="H578" s="22">
        <v>1</v>
      </c>
      <c r="I578" s="22"/>
      <c r="J578" s="22"/>
      <c r="K578" s="41">
        <v>125000</v>
      </c>
      <c r="L578" s="26" t="s">
        <v>1277</v>
      </c>
      <c r="M578" s="24" t="s">
        <v>1645</v>
      </c>
    </row>
    <row r="579" spans="1:13" ht="21">
      <c r="A579" s="22">
        <v>49</v>
      </c>
      <c r="B579" s="21" t="s">
        <v>316</v>
      </c>
      <c r="C579" s="22" t="s">
        <v>693</v>
      </c>
      <c r="D579" s="23" t="s">
        <v>1580</v>
      </c>
      <c r="E579" s="24" t="s">
        <v>1263</v>
      </c>
      <c r="F579" s="51"/>
      <c r="G579" s="51"/>
      <c r="H579" s="22">
        <v>1</v>
      </c>
      <c r="I579" s="22"/>
      <c r="J579" s="22"/>
      <c r="K579" s="41" t="s">
        <v>50</v>
      </c>
      <c r="L579" s="26" t="s">
        <v>1277</v>
      </c>
      <c r="M579" s="24" t="s">
        <v>1645</v>
      </c>
    </row>
    <row r="580" spans="1:13" ht="21">
      <c r="A580" s="22">
        <v>50</v>
      </c>
      <c r="B580" s="21" t="s">
        <v>1275</v>
      </c>
      <c r="C580" s="22" t="s">
        <v>692</v>
      </c>
      <c r="D580" s="23" t="s">
        <v>1580</v>
      </c>
      <c r="E580" s="24" t="s">
        <v>1263</v>
      </c>
      <c r="F580" s="22"/>
      <c r="G580" s="22"/>
      <c r="H580" s="22">
        <v>1</v>
      </c>
      <c r="I580" s="22"/>
      <c r="J580" s="22"/>
      <c r="K580" s="41">
        <v>195000</v>
      </c>
      <c r="L580" s="26" t="s">
        <v>1277</v>
      </c>
      <c r="M580" s="24" t="s">
        <v>1645</v>
      </c>
    </row>
    <row r="581" spans="1:13" ht="21">
      <c r="A581" s="22">
        <v>51</v>
      </c>
      <c r="B581" s="21" t="s">
        <v>1372</v>
      </c>
      <c r="C581" s="22" t="s">
        <v>691</v>
      </c>
      <c r="D581" s="23" t="s">
        <v>1580</v>
      </c>
      <c r="E581" s="24" t="s">
        <v>1581</v>
      </c>
      <c r="F581" s="22"/>
      <c r="G581" s="22"/>
      <c r="H581" s="22">
        <v>1</v>
      </c>
      <c r="I581" s="22"/>
      <c r="J581" s="22"/>
      <c r="K581" s="41">
        <v>350000</v>
      </c>
      <c r="L581" s="26" t="s">
        <v>1277</v>
      </c>
      <c r="M581" s="24" t="s">
        <v>1645</v>
      </c>
    </row>
    <row r="582" spans="1:13" ht="21">
      <c r="A582" s="22">
        <v>52</v>
      </c>
      <c r="B582" s="21" t="s">
        <v>1276</v>
      </c>
      <c r="C582" s="22" t="s">
        <v>690</v>
      </c>
      <c r="D582" s="23" t="s">
        <v>1582</v>
      </c>
      <c r="E582" s="24" t="s">
        <v>1263</v>
      </c>
      <c r="F582" s="22"/>
      <c r="G582" s="22"/>
      <c r="H582" s="22">
        <v>1</v>
      </c>
      <c r="I582" s="22"/>
      <c r="J582" s="22"/>
      <c r="K582" s="41">
        <v>97000</v>
      </c>
      <c r="L582" s="26" t="s">
        <v>1277</v>
      </c>
      <c r="M582" s="24" t="s">
        <v>1645</v>
      </c>
    </row>
    <row r="583" spans="1:13" ht="21">
      <c r="A583" s="22">
        <v>53</v>
      </c>
      <c r="B583" s="21" t="s">
        <v>316</v>
      </c>
      <c r="C583" s="22" t="s">
        <v>1635</v>
      </c>
      <c r="D583" s="23" t="s">
        <v>1583</v>
      </c>
      <c r="E583" s="24" t="s">
        <v>1263</v>
      </c>
      <c r="F583" s="22"/>
      <c r="G583" s="22"/>
      <c r="H583" s="22">
        <v>1</v>
      </c>
      <c r="I583" s="22"/>
      <c r="J583" s="22"/>
      <c r="K583" s="41" t="s">
        <v>50</v>
      </c>
      <c r="L583" s="26" t="s">
        <v>1277</v>
      </c>
      <c r="M583" s="24" t="s">
        <v>1645</v>
      </c>
    </row>
    <row r="584" spans="1:13" ht="21">
      <c r="A584" s="22">
        <v>54</v>
      </c>
      <c r="B584" s="21" t="s">
        <v>316</v>
      </c>
      <c r="C584" s="22" t="s">
        <v>1634</v>
      </c>
      <c r="D584" s="23" t="s">
        <v>2546</v>
      </c>
      <c r="E584" s="24" t="s">
        <v>1263</v>
      </c>
      <c r="F584" s="22"/>
      <c r="G584" s="22"/>
      <c r="H584" s="22">
        <v>1</v>
      </c>
      <c r="I584" s="22"/>
      <c r="J584" s="22"/>
      <c r="K584" s="41" t="s">
        <v>50</v>
      </c>
      <c r="L584" s="26" t="s">
        <v>1277</v>
      </c>
      <c r="M584" s="24" t="s">
        <v>1645</v>
      </c>
    </row>
    <row r="585" spans="1:13" ht="21">
      <c r="A585" s="22">
        <v>55</v>
      </c>
      <c r="B585" s="21" t="s">
        <v>316</v>
      </c>
      <c r="C585" s="22" t="s">
        <v>1633</v>
      </c>
      <c r="D585" s="23" t="s">
        <v>1584</v>
      </c>
      <c r="E585" s="24" t="s">
        <v>1263</v>
      </c>
      <c r="F585" s="22"/>
      <c r="G585" s="22"/>
      <c r="H585" s="22">
        <v>4</v>
      </c>
      <c r="I585" s="22"/>
      <c r="J585" s="22"/>
      <c r="K585" s="41" t="s">
        <v>50</v>
      </c>
      <c r="L585" s="26" t="s">
        <v>1277</v>
      </c>
      <c r="M585" s="24" t="s">
        <v>1645</v>
      </c>
    </row>
    <row r="586" spans="1:13" ht="21">
      <c r="A586" s="22">
        <v>56</v>
      </c>
      <c r="B586" s="21" t="s">
        <v>316</v>
      </c>
      <c r="C586" s="22" t="s">
        <v>1631</v>
      </c>
      <c r="D586" s="23" t="s">
        <v>1586</v>
      </c>
      <c r="E586" s="24" t="s">
        <v>1263</v>
      </c>
      <c r="F586" s="22"/>
      <c r="G586" s="22"/>
      <c r="H586" s="22">
        <v>1</v>
      </c>
      <c r="I586" s="22"/>
      <c r="J586" s="22"/>
      <c r="K586" s="41" t="s">
        <v>50</v>
      </c>
      <c r="L586" s="26" t="s">
        <v>1277</v>
      </c>
      <c r="M586" s="24" t="s">
        <v>1645</v>
      </c>
    </row>
    <row r="587" spans="1:13" ht="21">
      <c r="A587" s="22">
        <v>57</v>
      </c>
      <c r="B587" s="21" t="s">
        <v>316</v>
      </c>
      <c r="C587" s="22" t="s">
        <v>1630</v>
      </c>
      <c r="D587" s="23" t="s">
        <v>1587</v>
      </c>
      <c r="E587" s="24" t="s">
        <v>1263</v>
      </c>
      <c r="F587" s="22"/>
      <c r="G587" s="22"/>
      <c r="H587" s="22">
        <v>1</v>
      </c>
      <c r="I587" s="22"/>
      <c r="J587" s="22"/>
      <c r="K587" s="41" t="s">
        <v>50</v>
      </c>
      <c r="L587" s="26" t="s">
        <v>1277</v>
      </c>
      <c r="M587" s="24" t="s">
        <v>1645</v>
      </c>
    </row>
    <row r="588" spans="1:13" ht="21">
      <c r="A588" s="22">
        <v>58</v>
      </c>
      <c r="B588" s="21" t="s">
        <v>1372</v>
      </c>
      <c r="C588" s="22" t="s">
        <v>1628</v>
      </c>
      <c r="D588" s="23" t="s">
        <v>1589</v>
      </c>
      <c r="E588" s="24" t="s">
        <v>1581</v>
      </c>
      <c r="F588" s="22"/>
      <c r="G588" s="22"/>
      <c r="H588" s="22">
        <v>1</v>
      </c>
      <c r="I588" s="22"/>
      <c r="J588" s="22"/>
      <c r="K588" s="41">
        <v>500000</v>
      </c>
      <c r="L588" s="26" t="s">
        <v>1277</v>
      </c>
      <c r="M588" s="24" t="s">
        <v>1645</v>
      </c>
    </row>
    <row r="589" spans="1:13" ht="21">
      <c r="A589" s="22">
        <v>59</v>
      </c>
      <c r="B589" s="21" t="s">
        <v>1590</v>
      </c>
      <c r="C589" s="22" t="s">
        <v>2407</v>
      </c>
      <c r="D589" s="23" t="s">
        <v>1591</v>
      </c>
      <c r="E589" s="24" t="s">
        <v>345</v>
      </c>
      <c r="F589" s="22"/>
      <c r="G589" s="22"/>
      <c r="H589" s="22">
        <v>1</v>
      </c>
      <c r="I589" s="22">
        <v>1</v>
      </c>
      <c r="J589" s="22"/>
      <c r="K589" s="41">
        <v>9900</v>
      </c>
      <c r="L589" s="26" t="s">
        <v>665</v>
      </c>
      <c r="M589" s="157" t="s">
        <v>840</v>
      </c>
    </row>
    <row r="590" spans="1:13" ht="21">
      <c r="A590" s="22">
        <v>60</v>
      </c>
      <c r="B590" s="21" t="s">
        <v>1265</v>
      </c>
      <c r="C590" s="22" t="s">
        <v>1627</v>
      </c>
      <c r="D590" s="23" t="s">
        <v>1766</v>
      </c>
      <c r="E590" s="24" t="s">
        <v>1521</v>
      </c>
      <c r="F590" s="22"/>
      <c r="G590" s="22"/>
      <c r="H590" s="22">
        <v>1</v>
      </c>
      <c r="I590" s="20"/>
      <c r="J590" s="20"/>
      <c r="K590" s="28">
        <v>5190</v>
      </c>
      <c r="L590" s="26" t="s">
        <v>1277</v>
      </c>
      <c r="M590" s="24" t="s">
        <v>1645</v>
      </c>
    </row>
    <row r="591" spans="1:13" ht="21">
      <c r="A591" s="22">
        <v>61</v>
      </c>
      <c r="B591" s="21" t="s">
        <v>461</v>
      </c>
      <c r="C591" s="22" t="s">
        <v>2710</v>
      </c>
      <c r="D591" s="23" t="s">
        <v>1119</v>
      </c>
      <c r="E591" s="24" t="s">
        <v>1521</v>
      </c>
      <c r="F591" s="22"/>
      <c r="G591" s="22"/>
      <c r="H591" s="22">
        <v>1</v>
      </c>
      <c r="I591" s="22"/>
      <c r="J591" s="22"/>
      <c r="K591" s="41">
        <v>4807</v>
      </c>
      <c r="L591" s="26" t="s">
        <v>1277</v>
      </c>
      <c r="M591" s="157" t="s">
        <v>1645</v>
      </c>
    </row>
    <row r="592" spans="1:13" ht="21">
      <c r="A592" s="22"/>
      <c r="B592" s="21"/>
      <c r="C592" s="22"/>
      <c r="D592" s="23"/>
      <c r="E592" s="24"/>
      <c r="F592" s="22"/>
      <c r="G592" s="22"/>
      <c r="H592" s="22"/>
      <c r="I592" s="22"/>
      <c r="J592" s="22"/>
      <c r="K592" s="41"/>
      <c r="L592" s="26"/>
      <c r="M592" s="157"/>
    </row>
    <row r="593" spans="1:13" ht="21">
      <c r="A593" s="22"/>
      <c r="B593" s="21"/>
      <c r="C593" s="22"/>
      <c r="D593" s="23"/>
      <c r="E593" s="24"/>
      <c r="F593" s="22"/>
      <c r="G593" s="22"/>
      <c r="H593" s="22"/>
      <c r="I593" s="22"/>
      <c r="J593" s="22"/>
      <c r="K593" s="41"/>
      <c r="L593" s="26"/>
      <c r="M593" s="157"/>
    </row>
    <row r="594" spans="1:13" ht="21">
      <c r="A594" s="22"/>
      <c r="B594" s="21"/>
      <c r="C594" s="22"/>
      <c r="D594" s="23"/>
      <c r="E594" s="24"/>
      <c r="F594" s="22"/>
      <c r="G594" s="22"/>
      <c r="H594" s="22"/>
      <c r="I594" s="22"/>
      <c r="J594" s="22"/>
      <c r="K594" s="41"/>
      <c r="L594" s="26"/>
      <c r="M594" s="157"/>
    </row>
    <row r="595" spans="1:13" ht="21">
      <c r="A595" s="22"/>
      <c r="B595" s="21"/>
      <c r="C595" s="22"/>
      <c r="D595" s="23"/>
      <c r="E595" s="24"/>
      <c r="F595" s="22"/>
      <c r="G595" s="22"/>
      <c r="H595" s="22"/>
      <c r="I595" s="22"/>
      <c r="J595" s="22"/>
      <c r="K595" s="41"/>
      <c r="L595" s="26"/>
      <c r="M595" s="157"/>
    </row>
    <row r="596" spans="1:13" ht="21">
      <c r="A596" s="22"/>
      <c r="B596" s="21"/>
      <c r="C596" s="22"/>
      <c r="D596" s="23"/>
      <c r="E596" s="24"/>
      <c r="F596" s="22"/>
      <c r="G596" s="22"/>
      <c r="H596" s="22"/>
      <c r="I596" s="22"/>
      <c r="J596" s="22"/>
      <c r="K596" s="41"/>
      <c r="L596" s="26"/>
      <c r="M596" s="157"/>
    </row>
    <row r="597" spans="1:13" ht="21">
      <c r="A597" s="22"/>
      <c r="B597" s="21"/>
      <c r="C597" s="22"/>
      <c r="D597" s="23"/>
      <c r="E597" s="24"/>
      <c r="F597" s="22"/>
      <c r="G597" s="22"/>
      <c r="H597" s="22"/>
      <c r="I597" s="22"/>
      <c r="J597" s="22"/>
      <c r="K597" s="41"/>
      <c r="L597" s="26"/>
      <c r="M597" s="157"/>
    </row>
    <row r="598" spans="1:13" ht="21">
      <c r="A598" s="22"/>
      <c r="B598" s="21"/>
      <c r="C598" s="22"/>
      <c r="D598" s="23"/>
      <c r="E598" s="24"/>
      <c r="F598" s="22"/>
      <c r="G598" s="22"/>
      <c r="H598" s="22"/>
      <c r="I598" s="22"/>
      <c r="J598" s="22"/>
      <c r="K598" s="41"/>
      <c r="L598" s="26"/>
      <c r="M598" s="157"/>
    </row>
    <row r="599" spans="1:13" ht="21">
      <c r="A599" s="22"/>
      <c r="B599" s="21"/>
      <c r="C599" s="22"/>
      <c r="D599" s="23"/>
      <c r="E599" s="24"/>
      <c r="F599" s="22"/>
      <c r="G599" s="22"/>
      <c r="H599" s="22"/>
      <c r="I599" s="22"/>
      <c r="J599" s="22"/>
      <c r="K599" s="41"/>
      <c r="L599" s="26"/>
      <c r="M599" s="157"/>
    </row>
    <row r="600" spans="1:13" ht="21">
      <c r="A600" s="22"/>
      <c r="B600" s="21"/>
      <c r="C600" s="22"/>
      <c r="D600" s="23"/>
      <c r="E600" s="24"/>
      <c r="F600" s="22"/>
      <c r="G600" s="22"/>
      <c r="H600" s="22"/>
      <c r="I600" s="22"/>
      <c r="J600" s="22"/>
      <c r="K600" s="41"/>
      <c r="L600" s="26"/>
      <c r="M600" s="157"/>
    </row>
    <row r="601" spans="1:13" ht="21">
      <c r="A601" s="22"/>
      <c r="B601" s="21"/>
      <c r="C601" s="22"/>
      <c r="D601" s="23"/>
      <c r="E601" s="24"/>
      <c r="F601" s="22"/>
      <c r="G601" s="22"/>
      <c r="H601" s="22"/>
      <c r="I601" s="22"/>
      <c r="J601" s="22"/>
      <c r="K601" s="41"/>
      <c r="L601" s="26"/>
      <c r="M601" s="157"/>
    </row>
    <row r="602" spans="1:13" ht="21">
      <c r="A602" s="22"/>
      <c r="B602" s="21"/>
      <c r="C602" s="22"/>
      <c r="D602" s="23"/>
      <c r="E602" s="24"/>
      <c r="F602" s="22"/>
      <c r="G602" s="22"/>
      <c r="H602" s="22"/>
      <c r="I602" s="22"/>
      <c r="J602" s="22"/>
      <c r="K602" s="41"/>
      <c r="L602" s="26"/>
      <c r="M602" s="157"/>
    </row>
    <row r="603" spans="1:13" ht="21">
      <c r="A603" s="22"/>
      <c r="B603" s="21"/>
      <c r="C603" s="22"/>
      <c r="D603" s="23"/>
      <c r="E603" s="24"/>
      <c r="F603" s="22"/>
      <c r="G603" s="22"/>
      <c r="H603" s="22"/>
      <c r="I603" s="22"/>
      <c r="J603" s="22"/>
      <c r="K603" s="41"/>
      <c r="L603" s="26"/>
      <c r="M603" s="157"/>
    </row>
    <row r="604" spans="1:13" ht="21">
      <c r="A604" s="22"/>
      <c r="B604" s="21"/>
      <c r="C604" s="22"/>
      <c r="D604" s="23"/>
      <c r="E604" s="24"/>
      <c r="F604" s="22"/>
      <c r="G604" s="22"/>
      <c r="H604" s="22"/>
      <c r="I604" s="22"/>
      <c r="J604" s="22"/>
      <c r="K604" s="41"/>
      <c r="L604" s="26"/>
      <c r="M604" s="157"/>
    </row>
    <row r="605" spans="1:13" ht="21">
      <c r="A605" s="22"/>
      <c r="B605" s="21"/>
      <c r="C605" s="22"/>
      <c r="D605" s="23"/>
      <c r="E605" s="24"/>
      <c r="F605" s="22"/>
      <c r="G605" s="22"/>
      <c r="H605" s="22"/>
      <c r="I605" s="22"/>
      <c r="J605" s="22"/>
      <c r="K605" s="41"/>
      <c r="L605" s="26"/>
      <c r="M605" s="157"/>
    </row>
    <row r="606" spans="1:13" ht="21">
      <c r="A606" s="22"/>
      <c r="B606" s="21"/>
      <c r="C606" s="22"/>
      <c r="D606" s="23"/>
      <c r="E606" s="24"/>
      <c r="F606" s="22"/>
      <c r="G606" s="22"/>
      <c r="H606" s="22"/>
      <c r="I606" s="22"/>
      <c r="J606" s="22"/>
      <c r="K606" s="41"/>
      <c r="L606" s="26"/>
      <c r="M606" s="157"/>
    </row>
    <row r="607" spans="1:13" ht="21">
      <c r="A607" s="22"/>
      <c r="B607" s="21"/>
      <c r="C607" s="22"/>
      <c r="D607" s="23"/>
      <c r="E607" s="24"/>
      <c r="F607" s="22"/>
      <c r="G607" s="22"/>
      <c r="H607" s="22"/>
      <c r="I607" s="22"/>
      <c r="J607" s="22"/>
      <c r="K607" s="41"/>
      <c r="L607" s="26"/>
      <c r="M607" s="157"/>
    </row>
    <row r="608" spans="1:13" ht="21">
      <c r="A608" s="22"/>
      <c r="B608" s="21"/>
      <c r="C608" s="22"/>
      <c r="D608" s="23"/>
      <c r="E608" s="24"/>
      <c r="F608" s="22"/>
      <c r="G608" s="22"/>
      <c r="H608" s="22"/>
      <c r="I608" s="22"/>
      <c r="J608" s="22"/>
      <c r="K608" s="41"/>
      <c r="L608" s="26"/>
      <c r="M608" s="157"/>
    </row>
    <row r="609" spans="1:13" ht="23.25">
      <c r="A609" s="255" t="s">
        <v>1647</v>
      </c>
      <c r="B609" s="255"/>
      <c r="C609" s="255"/>
      <c r="D609" s="255"/>
      <c r="E609" s="255"/>
      <c r="F609" s="255"/>
      <c r="G609" s="255"/>
      <c r="H609" s="255"/>
      <c r="I609" s="255"/>
      <c r="J609" s="255"/>
      <c r="K609" s="255"/>
      <c r="L609" s="255"/>
      <c r="M609" s="255"/>
    </row>
    <row r="610" spans="1:13" ht="23.25">
      <c r="A610" s="254" t="s">
        <v>463</v>
      </c>
      <c r="B610" s="254"/>
      <c r="C610" s="254"/>
      <c r="D610" s="254"/>
      <c r="E610" s="254"/>
      <c r="F610" s="254"/>
      <c r="G610" s="254"/>
      <c r="H610" s="254"/>
      <c r="I610" s="254"/>
      <c r="J610" s="254"/>
      <c r="K610" s="254"/>
      <c r="L610" s="254"/>
      <c r="M610" s="254"/>
    </row>
    <row r="611" spans="1:13" ht="21">
      <c r="A611" s="230" t="s">
        <v>10</v>
      </c>
      <c r="B611" s="230" t="s">
        <v>11</v>
      </c>
      <c r="C611" s="230" t="s">
        <v>12</v>
      </c>
      <c r="D611" s="230" t="s">
        <v>13</v>
      </c>
      <c r="E611" s="232" t="s">
        <v>14</v>
      </c>
      <c r="F611" s="232" t="s">
        <v>15</v>
      </c>
      <c r="G611" s="232" t="s">
        <v>16</v>
      </c>
      <c r="H611" s="228" t="s">
        <v>9</v>
      </c>
      <c r="I611" s="229"/>
      <c r="J611" s="230" t="s">
        <v>19</v>
      </c>
      <c r="K611" s="230" t="s">
        <v>20</v>
      </c>
      <c r="L611" s="230" t="s">
        <v>1264</v>
      </c>
      <c r="M611" s="230" t="s">
        <v>2592</v>
      </c>
    </row>
    <row r="612" spans="1:13" ht="63" customHeight="1">
      <c r="A612" s="224"/>
      <c r="B612" s="224"/>
      <c r="C612" s="224"/>
      <c r="D612" s="223"/>
      <c r="E612" s="224"/>
      <c r="F612" s="223"/>
      <c r="G612" s="223"/>
      <c r="H612" s="167" t="s">
        <v>17</v>
      </c>
      <c r="I612" s="167" t="s">
        <v>18</v>
      </c>
      <c r="J612" s="223"/>
      <c r="K612" s="223"/>
      <c r="L612" s="224"/>
      <c r="M612" s="224"/>
    </row>
    <row r="613" spans="1:13" ht="21.75">
      <c r="A613" s="22">
        <v>1</v>
      </c>
      <c r="B613" s="89" t="s">
        <v>87</v>
      </c>
      <c r="C613" s="90" t="s">
        <v>2449</v>
      </c>
      <c r="D613" s="91" t="s">
        <v>1515</v>
      </c>
      <c r="E613" s="71" t="s">
        <v>1521</v>
      </c>
      <c r="F613" s="20"/>
      <c r="G613" s="20"/>
      <c r="H613" s="71">
        <v>1</v>
      </c>
      <c r="I613" s="20"/>
      <c r="J613" s="83">
        <v>2200</v>
      </c>
      <c r="K613" s="83">
        <v>2200</v>
      </c>
      <c r="L613" s="26" t="s">
        <v>1277</v>
      </c>
      <c r="M613" s="24" t="s">
        <v>1646</v>
      </c>
    </row>
    <row r="614" spans="1:13" ht="21.75">
      <c r="A614" s="22">
        <v>2</v>
      </c>
      <c r="B614" s="89" t="s">
        <v>87</v>
      </c>
      <c r="C614" s="90" t="s">
        <v>2448</v>
      </c>
      <c r="D614" s="91" t="s">
        <v>1853</v>
      </c>
      <c r="E614" s="71" t="s">
        <v>1521</v>
      </c>
      <c r="F614" s="20"/>
      <c r="G614" s="20"/>
      <c r="H614" s="71">
        <v>1</v>
      </c>
      <c r="I614" s="20"/>
      <c r="J614" s="83">
        <v>2200</v>
      </c>
      <c r="K614" s="83">
        <v>2200</v>
      </c>
      <c r="L614" s="26" t="s">
        <v>1277</v>
      </c>
      <c r="M614" s="24" t="s">
        <v>1646</v>
      </c>
    </row>
    <row r="615" spans="1:13" ht="21.75">
      <c r="A615" s="22">
        <v>3</v>
      </c>
      <c r="B615" s="89" t="s">
        <v>1833</v>
      </c>
      <c r="C615" s="90" t="s">
        <v>2447</v>
      </c>
      <c r="D615" s="91" t="s">
        <v>1125</v>
      </c>
      <c r="E615" s="71" t="s">
        <v>1521</v>
      </c>
      <c r="F615" s="20"/>
      <c r="G615" s="20"/>
      <c r="H615" s="71">
        <v>1</v>
      </c>
      <c r="I615" s="20"/>
      <c r="J615" s="83">
        <v>29000</v>
      </c>
      <c r="K615" s="83">
        <v>29000</v>
      </c>
      <c r="L615" s="26" t="s">
        <v>1277</v>
      </c>
      <c r="M615" s="24" t="s">
        <v>1646</v>
      </c>
    </row>
    <row r="616" spans="1:13" ht="21.75">
      <c r="A616" s="22">
        <v>4</v>
      </c>
      <c r="B616" s="92" t="s">
        <v>1833</v>
      </c>
      <c r="C616" s="90" t="s">
        <v>2446</v>
      </c>
      <c r="D616" s="91" t="s">
        <v>211</v>
      </c>
      <c r="E616" s="71" t="s">
        <v>1521</v>
      </c>
      <c r="F616" s="20"/>
      <c r="G616" s="20"/>
      <c r="H616" s="71">
        <v>1</v>
      </c>
      <c r="I616" s="20"/>
      <c r="J616" s="83">
        <v>9000</v>
      </c>
      <c r="K616" s="83">
        <v>9000</v>
      </c>
      <c r="L616" s="26" t="s">
        <v>1277</v>
      </c>
      <c r="M616" s="24" t="s">
        <v>1646</v>
      </c>
    </row>
    <row r="617" spans="1:13" ht="21">
      <c r="A617" s="22">
        <v>5</v>
      </c>
      <c r="B617" s="82">
        <v>13190</v>
      </c>
      <c r="C617" s="22" t="s">
        <v>829</v>
      </c>
      <c r="D617" s="23" t="s">
        <v>2583</v>
      </c>
      <c r="E617" s="24" t="s">
        <v>1521</v>
      </c>
      <c r="F617" s="20"/>
      <c r="G617" s="20"/>
      <c r="H617" s="22">
        <v>1</v>
      </c>
      <c r="I617" s="20"/>
      <c r="J617" s="20"/>
      <c r="K617" s="28">
        <v>2200</v>
      </c>
      <c r="L617" s="26" t="s">
        <v>1277</v>
      </c>
      <c r="M617" s="24" t="s">
        <v>1646</v>
      </c>
    </row>
    <row r="618" spans="1:13" ht="21">
      <c r="A618" s="22">
        <v>6</v>
      </c>
      <c r="B618" s="22" t="s">
        <v>56</v>
      </c>
      <c r="C618" s="22" t="s">
        <v>823</v>
      </c>
      <c r="D618" s="23" t="s">
        <v>2077</v>
      </c>
      <c r="E618" s="24" t="s">
        <v>1521</v>
      </c>
      <c r="F618" s="20"/>
      <c r="G618" s="20"/>
      <c r="H618" s="22">
        <v>1</v>
      </c>
      <c r="I618" s="20"/>
      <c r="J618" s="20"/>
      <c r="K618" s="28">
        <v>29000</v>
      </c>
      <c r="L618" s="26" t="s">
        <v>1277</v>
      </c>
      <c r="M618" s="24" t="s">
        <v>1646</v>
      </c>
    </row>
    <row r="619" spans="1:13" ht="21">
      <c r="A619" s="22">
        <v>7</v>
      </c>
      <c r="B619" s="82">
        <v>15865</v>
      </c>
      <c r="C619" s="22" t="s">
        <v>2406</v>
      </c>
      <c r="D619" s="23" t="s">
        <v>2078</v>
      </c>
      <c r="E619" s="24" t="s">
        <v>1521</v>
      </c>
      <c r="F619" s="20"/>
      <c r="G619" s="20"/>
      <c r="H619" s="22">
        <v>1</v>
      </c>
      <c r="I619" s="20"/>
      <c r="J619" s="20"/>
      <c r="K619" s="28">
        <v>9000</v>
      </c>
      <c r="L619" s="26" t="s">
        <v>1277</v>
      </c>
      <c r="M619" s="24" t="s">
        <v>1646</v>
      </c>
    </row>
    <row r="620" spans="1:13" ht="21">
      <c r="A620" s="22">
        <v>8</v>
      </c>
      <c r="B620" s="82">
        <v>18887</v>
      </c>
      <c r="C620" s="22" t="s">
        <v>2716</v>
      </c>
      <c r="D620" s="23" t="s">
        <v>183</v>
      </c>
      <c r="E620" s="24" t="s">
        <v>1521</v>
      </c>
      <c r="F620" s="20"/>
      <c r="G620" s="20"/>
      <c r="H620" s="22">
        <v>1</v>
      </c>
      <c r="I620" s="20"/>
      <c r="J620" s="20"/>
      <c r="K620" s="28">
        <v>25700</v>
      </c>
      <c r="L620" s="26" t="s">
        <v>1277</v>
      </c>
      <c r="M620" s="24" t="s">
        <v>1646</v>
      </c>
    </row>
    <row r="621" spans="1:13" ht="21">
      <c r="A621" s="22">
        <v>9</v>
      </c>
      <c r="B621" s="82">
        <v>18887</v>
      </c>
      <c r="C621" s="22" t="s">
        <v>184</v>
      </c>
      <c r="D621" s="23" t="s">
        <v>185</v>
      </c>
      <c r="E621" s="24" t="s">
        <v>1521</v>
      </c>
      <c r="F621" s="20"/>
      <c r="G621" s="20"/>
      <c r="H621" s="22">
        <v>1</v>
      </c>
      <c r="I621" s="20"/>
      <c r="J621" s="20"/>
      <c r="K621" s="28">
        <v>1800</v>
      </c>
      <c r="L621" s="26" t="s">
        <v>1277</v>
      </c>
      <c r="M621" s="24" t="s">
        <v>1646</v>
      </c>
    </row>
    <row r="622" spans="1:13" ht="21">
      <c r="A622" s="22">
        <v>10</v>
      </c>
      <c r="B622" s="82" t="s">
        <v>406</v>
      </c>
      <c r="C622" s="22" t="s">
        <v>1098</v>
      </c>
      <c r="D622" s="23" t="s">
        <v>1099</v>
      </c>
      <c r="E622" s="24" t="s">
        <v>1521</v>
      </c>
      <c r="F622" s="20"/>
      <c r="G622" s="20"/>
      <c r="H622" s="22">
        <v>1</v>
      </c>
      <c r="I622" s="20"/>
      <c r="J622" s="20"/>
      <c r="K622" s="28">
        <v>4590</v>
      </c>
      <c r="L622" s="26" t="s">
        <v>1277</v>
      </c>
      <c r="M622" s="24" t="s">
        <v>1646</v>
      </c>
    </row>
    <row r="623" spans="1:13" ht="21">
      <c r="A623" s="22"/>
      <c r="B623" s="82"/>
      <c r="C623" s="22"/>
      <c r="D623" s="23"/>
      <c r="E623" s="24"/>
      <c r="F623" s="20"/>
      <c r="G623" s="20"/>
      <c r="H623" s="22"/>
      <c r="I623" s="20"/>
      <c r="J623" s="20"/>
      <c r="K623" s="28"/>
      <c r="L623" s="26"/>
      <c r="M623" s="154"/>
    </row>
    <row r="624" spans="1:13" ht="21">
      <c r="A624" s="22"/>
      <c r="B624" s="82"/>
      <c r="C624" s="22"/>
      <c r="D624" s="23"/>
      <c r="E624" s="24"/>
      <c r="F624" s="20"/>
      <c r="G624" s="20"/>
      <c r="H624" s="22"/>
      <c r="I624" s="20"/>
      <c r="J624" s="20"/>
      <c r="K624" s="28"/>
      <c r="L624" s="26"/>
      <c r="M624" s="154"/>
    </row>
    <row r="625" spans="1:13" ht="21">
      <c r="A625" s="22"/>
      <c r="B625" s="82"/>
      <c r="C625" s="22"/>
      <c r="D625" s="23"/>
      <c r="E625" s="24"/>
      <c r="F625" s="20"/>
      <c r="G625" s="20"/>
      <c r="H625" s="22"/>
      <c r="I625" s="20"/>
      <c r="J625" s="20"/>
      <c r="K625" s="28"/>
      <c r="L625" s="26"/>
      <c r="M625" s="154"/>
    </row>
    <row r="626" spans="1:13" ht="21">
      <c r="A626" s="22"/>
      <c r="B626" s="82"/>
      <c r="C626" s="22"/>
      <c r="D626" s="23"/>
      <c r="E626" s="24"/>
      <c r="F626" s="20"/>
      <c r="G626" s="20"/>
      <c r="H626" s="22"/>
      <c r="I626" s="20"/>
      <c r="J626" s="20"/>
      <c r="K626" s="28"/>
      <c r="L626" s="26"/>
      <c r="M626" s="154"/>
    </row>
    <row r="627" spans="1:13" ht="21">
      <c r="A627" s="22"/>
      <c r="B627" s="82"/>
      <c r="C627" s="22"/>
      <c r="D627" s="23"/>
      <c r="E627" s="24"/>
      <c r="F627" s="20"/>
      <c r="G627" s="20"/>
      <c r="H627" s="22"/>
      <c r="I627" s="20"/>
      <c r="J627" s="20"/>
      <c r="K627" s="28"/>
      <c r="L627" s="26"/>
      <c r="M627" s="154"/>
    </row>
    <row r="628" spans="1:13" ht="21">
      <c r="A628" s="22"/>
      <c r="B628" s="82"/>
      <c r="C628" s="22"/>
      <c r="D628" s="23"/>
      <c r="E628" s="24"/>
      <c r="F628" s="20"/>
      <c r="G628" s="20"/>
      <c r="H628" s="22"/>
      <c r="I628" s="20"/>
      <c r="J628" s="20"/>
      <c r="K628" s="28"/>
      <c r="L628" s="26"/>
      <c r="M628" s="154"/>
    </row>
    <row r="629" spans="1:13" ht="21">
      <c r="A629" s="22"/>
      <c r="B629" s="82"/>
      <c r="C629" s="22"/>
      <c r="D629" s="23"/>
      <c r="E629" s="24"/>
      <c r="F629" s="20"/>
      <c r="G629" s="20"/>
      <c r="H629" s="22"/>
      <c r="I629" s="20"/>
      <c r="J629" s="20"/>
      <c r="K629" s="28"/>
      <c r="L629" s="26"/>
      <c r="M629" s="154"/>
    </row>
    <row r="630" spans="1:13" ht="21">
      <c r="A630" s="22"/>
      <c r="B630" s="82"/>
      <c r="C630" s="22"/>
      <c r="D630" s="23"/>
      <c r="E630" s="24"/>
      <c r="F630" s="20"/>
      <c r="G630" s="20"/>
      <c r="H630" s="22"/>
      <c r="I630" s="20"/>
      <c r="J630" s="20"/>
      <c r="K630" s="28"/>
      <c r="L630" s="26"/>
      <c r="M630" s="154"/>
    </row>
    <row r="631" spans="1:13" ht="21">
      <c r="A631" s="22"/>
      <c r="B631" s="82"/>
      <c r="C631" s="22"/>
      <c r="D631" s="23"/>
      <c r="E631" s="24"/>
      <c r="F631" s="20"/>
      <c r="G631" s="20"/>
      <c r="H631" s="22"/>
      <c r="I631" s="20"/>
      <c r="J631" s="20"/>
      <c r="K631" s="28"/>
      <c r="L631" s="26"/>
      <c r="M631" s="154"/>
    </row>
    <row r="632" spans="1:13" ht="21">
      <c r="A632" s="22"/>
      <c r="B632" s="82"/>
      <c r="C632" s="22"/>
      <c r="D632" s="23"/>
      <c r="E632" s="24"/>
      <c r="F632" s="20"/>
      <c r="G632" s="20"/>
      <c r="H632" s="22"/>
      <c r="I632" s="20"/>
      <c r="J632" s="20"/>
      <c r="K632" s="28"/>
      <c r="L632" s="26"/>
      <c r="M632" s="154"/>
    </row>
    <row r="633" spans="1:13" ht="21">
      <c r="A633" s="22"/>
      <c r="B633" s="82"/>
      <c r="C633" s="22"/>
      <c r="D633" s="23"/>
      <c r="E633" s="24"/>
      <c r="F633" s="20"/>
      <c r="G633" s="20"/>
      <c r="H633" s="22"/>
      <c r="I633" s="20"/>
      <c r="J633" s="20"/>
      <c r="K633" s="28"/>
      <c r="L633" s="26"/>
      <c r="M633" s="154"/>
    </row>
    <row r="634" spans="1:13" ht="21">
      <c r="A634" s="22"/>
      <c r="B634" s="82"/>
      <c r="C634" s="22"/>
      <c r="D634" s="23"/>
      <c r="E634" s="24"/>
      <c r="F634" s="20"/>
      <c r="G634" s="20"/>
      <c r="H634" s="22"/>
      <c r="I634" s="20"/>
      <c r="J634" s="20"/>
      <c r="K634" s="28"/>
      <c r="L634" s="26"/>
      <c r="M634" s="154"/>
    </row>
    <row r="635" spans="1:13" ht="23.25">
      <c r="A635" s="255" t="s">
        <v>1647</v>
      </c>
      <c r="B635" s="255"/>
      <c r="C635" s="255"/>
      <c r="D635" s="255"/>
      <c r="E635" s="255"/>
      <c r="F635" s="255"/>
      <c r="G635" s="255"/>
      <c r="H635" s="255"/>
      <c r="I635" s="255"/>
      <c r="J635" s="255"/>
      <c r="K635" s="255"/>
      <c r="L635" s="255"/>
      <c r="M635" s="255"/>
    </row>
    <row r="636" spans="1:13" ht="23.25">
      <c r="A636" s="254" t="s">
        <v>463</v>
      </c>
      <c r="B636" s="254"/>
      <c r="C636" s="254"/>
      <c r="D636" s="254"/>
      <c r="E636" s="254"/>
      <c r="F636" s="254"/>
      <c r="G636" s="254"/>
      <c r="H636" s="254"/>
      <c r="I636" s="254"/>
      <c r="J636" s="254"/>
      <c r="K636" s="254"/>
      <c r="L636" s="254"/>
      <c r="M636" s="254"/>
    </row>
    <row r="637" spans="1:13" ht="21">
      <c r="A637" s="230" t="s">
        <v>10</v>
      </c>
      <c r="B637" s="230" t="s">
        <v>11</v>
      </c>
      <c r="C637" s="230" t="s">
        <v>12</v>
      </c>
      <c r="D637" s="230" t="s">
        <v>13</v>
      </c>
      <c r="E637" s="232" t="s">
        <v>14</v>
      </c>
      <c r="F637" s="232" t="s">
        <v>15</v>
      </c>
      <c r="G637" s="232" t="s">
        <v>16</v>
      </c>
      <c r="H637" s="228" t="s">
        <v>9</v>
      </c>
      <c r="I637" s="229"/>
      <c r="J637" s="230" t="s">
        <v>19</v>
      </c>
      <c r="K637" s="230" t="s">
        <v>20</v>
      </c>
      <c r="L637" s="230" t="s">
        <v>1264</v>
      </c>
      <c r="M637" s="230" t="s">
        <v>2592</v>
      </c>
    </row>
    <row r="638" spans="1:13" ht="63" customHeight="1">
      <c r="A638" s="224"/>
      <c r="B638" s="224"/>
      <c r="C638" s="224"/>
      <c r="D638" s="223"/>
      <c r="E638" s="224"/>
      <c r="F638" s="223"/>
      <c r="G638" s="223"/>
      <c r="H638" s="167" t="s">
        <v>17</v>
      </c>
      <c r="I638" s="167" t="s">
        <v>18</v>
      </c>
      <c r="J638" s="223"/>
      <c r="K638" s="223"/>
      <c r="L638" s="224"/>
      <c r="M638" s="224"/>
    </row>
    <row r="639" spans="1:13" ht="21">
      <c r="A639" s="22">
        <v>1</v>
      </c>
      <c r="B639" s="21" t="s">
        <v>1382</v>
      </c>
      <c r="C639" s="22" t="s">
        <v>1385</v>
      </c>
      <c r="D639" s="23" t="s">
        <v>84</v>
      </c>
      <c r="E639" s="24" t="s">
        <v>1263</v>
      </c>
      <c r="F639" s="22"/>
      <c r="G639" s="22"/>
      <c r="H639" s="22">
        <v>1</v>
      </c>
      <c r="I639" s="22"/>
      <c r="J639" s="22"/>
      <c r="K639" s="28">
        <v>12000</v>
      </c>
      <c r="L639" s="26" t="s">
        <v>1277</v>
      </c>
      <c r="M639" s="171" t="s">
        <v>941</v>
      </c>
    </row>
    <row r="640" spans="1:13" ht="21">
      <c r="A640" s="22">
        <v>2</v>
      </c>
      <c r="B640" s="21" t="s">
        <v>1266</v>
      </c>
      <c r="C640" s="22" t="s">
        <v>1592</v>
      </c>
      <c r="D640" s="23" t="s">
        <v>1393</v>
      </c>
      <c r="E640" s="24" t="s">
        <v>1263</v>
      </c>
      <c r="F640" s="22"/>
      <c r="G640" s="22"/>
      <c r="H640" s="22">
        <v>65</v>
      </c>
      <c r="I640" s="22"/>
      <c r="J640" s="22"/>
      <c r="K640" s="28">
        <v>1787500</v>
      </c>
      <c r="L640" s="26" t="s">
        <v>1277</v>
      </c>
      <c r="M640" s="171" t="s">
        <v>941</v>
      </c>
    </row>
    <row r="641" spans="1:13" ht="21">
      <c r="A641" s="22">
        <v>3</v>
      </c>
      <c r="B641" s="21" t="s">
        <v>1266</v>
      </c>
      <c r="C641" s="22" t="s">
        <v>1593</v>
      </c>
      <c r="D641" s="23" t="s">
        <v>1393</v>
      </c>
      <c r="E641" s="24" t="s">
        <v>1263</v>
      </c>
      <c r="F641" s="22"/>
      <c r="G641" s="22"/>
      <c r="H641" s="22">
        <v>36</v>
      </c>
      <c r="I641" s="22"/>
      <c r="J641" s="22"/>
      <c r="K641" s="28">
        <v>990000</v>
      </c>
      <c r="L641" s="26" t="s">
        <v>1277</v>
      </c>
      <c r="M641" s="171" t="s">
        <v>941</v>
      </c>
    </row>
    <row r="642" spans="1:13" ht="21">
      <c r="A642" s="22">
        <v>4</v>
      </c>
      <c r="B642" s="21" t="s">
        <v>1292</v>
      </c>
      <c r="C642" s="22" t="s">
        <v>1594</v>
      </c>
      <c r="D642" s="23" t="s">
        <v>85</v>
      </c>
      <c r="E642" s="24" t="s">
        <v>1521</v>
      </c>
      <c r="F642" s="22"/>
      <c r="G642" s="22"/>
      <c r="H642" s="22">
        <v>1</v>
      </c>
      <c r="I642" s="22"/>
      <c r="J642" s="22"/>
      <c r="K642" s="28">
        <v>25000</v>
      </c>
      <c r="L642" s="26" t="s">
        <v>1277</v>
      </c>
      <c r="M642" s="171" t="s">
        <v>941</v>
      </c>
    </row>
    <row r="643" spans="1:13" ht="21">
      <c r="A643" s="22">
        <v>5</v>
      </c>
      <c r="B643" s="21" t="s">
        <v>1957</v>
      </c>
      <c r="C643" s="22" t="s">
        <v>1595</v>
      </c>
      <c r="D643" s="23" t="s">
        <v>86</v>
      </c>
      <c r="E643" s="24" t="s">
        <v>1263</v>
      </c>
      <c r="F643" s="22"/>
      <c r="G643" s="22"/>
      <c r="H643" s="22">
        <v>1</v>
      </c>
      <c r="I643" s="22"/>
      <c r="J643" s="22"/>
      <c r="K643" s="41" t="s">
        <v>50</v>
      </c>
      <c r="L643" s="26" t="s">
        <v>1277</v>
      </c>
      <c r="M643" s="171" t="s">
        <v>941</v>
      </c>
    </row>
    <row r="644" spans="1:13" ht="21">
      <c r="A644" s="22">
        <v>6</v>
      </c>
      <c r="B644" s="21" t="s">
        <v>1388</v>
      </c>
      <c r="C644" s="22" t="s">
        <v>2216</v>
      </c>
      <c r="D644" s="23" t="s">
        <v>243</v>
      </c>
      <c r="E644" s="24" t="s">
        <v>1521</v>
      </c>
      <c r="F644" s="22"/>
      <c r="G644" s="22"/>
      <c r="H644" s="22">
        <v>1</v>
      </c>
      <c r="I644" s="22"/>
      <c r="J644" s="22"/>
      <c r="K644" s="28">
        <v>15000</v>
      </c>
      <c r="L644" s="26" t="s">
        <v>1277</v>
      </c>
      <c r="M644" s="171" t="s">
        <v>941</v>
      </c>
    </row>
    <row r="645" spans="1:13" ht="21">
      <c r="A645" s="22">
        <v>7</v>
      </c>
      <c r="B645" s="21" t="s">
        <v>1388</v>
      </c>
      <c r="C645" s="22" t="s">
        <v>2217</v>
      </c>
      <c r="D645" s="23" t="s">
        <v>244</v>
      </c>
      <c r="E645" s="24" t="s">
        <v>1521</v>
      </c>
      <c r="F645" s="22"/>
      <c r="G645" s="22"/>
      <c r="H645" s="22">
        <v>1</v>
      </c>
      <c r="I645" s="22"/>
      <c r="J645" s="22"/>
      <c r="K645" s="28">
        <v>18000</v>
      </c>
      <c r="L645" s="26" t="s">
        <v>1277</v>
      </c>
      <c r="M645" s="171" t="s">
        <v>941</v>
      </c>
    </row>
    <row r="646" spans="1:13" ht="21">
      <c r="A646" s="22">
        <v>8</v>
      </c>
      <c r="B646" s="21" t="s">
        <v>245</v>
      </c>
      <c r="C646" s="22" t="s">
        <v>2215</v>
      </c>
      <c r="D646" s="23" t="s">
        <v>246</v>
      </c>
      <c r="E646" s="24" t="s">
        <v>1521</v>
      </c>
      <c r="F646" s="22"/>
      <c r="G646" s="22"/>
      <c r="H646" s="22">
        <v>1</v>
      </c>
      <c r="I646" s="22"/>
      <c r="J646" s="22"/>
      <c r="K646" s="28">
        <v>2200</v>
      </c>
      <c r="L646" s="26" t="s">
        <v>1277</v>
      </c>
      <c r="M646" s="171" t="s">
        <v>941</v>
      </c>
    </row>
    <row r="647" spans="1:13" ht="21">
      <c r="A647" s="22">
        <v>9</v>
      </c>
      <c r="B647" s="21" t="s">
        <v>245</v>
      </c>
      <c r="C647" s="22" t="s">
        <v>2214</v>
      </c>
      <c r="D647" s="23" t="s">
        <v>247</v>
      </c>
      <c r="E647" s="24" t="s">
        <v>1521</v>
      </c>
      <c r="F647" s="22"/>
      <c r="G647" s="22"/>
      <c r="H647" s="22">
        <v>1</v>
      </c>
      <c r="I647" s="22"/>
      <c r="J647" s="22"/>
      <c r="K647" s="28">
        <v>15000</v>
      </c>
      <c r="L647" s="26" t="s">
        <v>1277</v>
      </c>
      <c r="M647" s="171" t="s">
        <v>941</v>
      </c>
    </row>
    <row r="648" spans="1:13" ht="21">
      <c r="A648" s="22">
        <v>10</v>
      </c>
      <c r="B648" s="21" t="s">
        <v>245</v>
      </c>
      <c r="C648" s="22" t="s">
        <v>2213</v>
      </c>
      <c r="D648" s="23" t="s">
        <v>248</v>
      </c>
      <c r="E648" s="24" t="s">
        <v>1521</v>
      </c>
      <c r="F648" s="22"/>
      <c r="G648" s="22"/>
      <c r="H648" s="22">
        <v>1</v>
      </c>
      <c r="I648" s="22"/>
      <c r="J648" s="22"/>
      <c r="K648" s="28">
        <v>18000</v>
      </c>
      <c r="L648" s="26" t="s">
        <v>1277</v>
      </c>
      <c r="M648" s="171" t="s">
        <v>941</v>
      </c>
    </row>
    <row r="649" spans="1:13" ht="21">
      <c r="A649" s="22">
        <v>11</v>
      </c>
      <c r="B649" s="21" t="s">
        <v>245</v>
      </c>
      <c r="C649" s="22" t="s">
        <v>2212</v>
      </c>
      <c r="D649" s="23" t="s">
        <v>249</v>
      </c>
      <c r="E649" s="24" t="s">
        <v>1521</v>
      </c>
      <c r="F649" s="22"/>
      <c r="G649" s="22"/>
      <c r="H649" s="22">
        <v>3</v>
      </c>
      <c r="I649" s="22"/>
      <c r="J649" s="22"/>
      <c r="K649" s="28">
        <v>6600</v>
      </c>
      <c r="L649" s="26" t="s">
        <v>1277</v>
      </c>
      <c r="M649" s="171" t="s">
        <v>941</v>
      </c>
    </row>
    <row r="650" spans="1:13" ht="21">
      <c r="A650" s="22">
        <v>12</v>
      </c>
      <c r="B650" s="21" t="s">
        <v>245</v>
      </c>
      <c r="C650" s="22" t="s">
        <v>2211</v>
      </c>
      <c r="D650" s="23" t="s">
        <v>250</v>
      </c>
      <c r="E650" s="24" t="s">
        <v>1521</v>
      </c>
      <c r="F650" s="22"/>
      <c r="G650" s="22"/>
      <c r="H650" s="22">
        <v>3</v>
      </c>
      <c r="I650" s="22"/>
      <c r="J650" s="22"/>
      <c r="K650" s="28">
        <v>30000</v>
      </c>
      <c r="L650" s="26" t="s">
        <v>1277</v>
      </c>
      <c r="M650" s="171" t="s">
        <v>941</v>
      </c>
    </row>
    <row r="651" spans="1:13" ht="21">
      <c r="A651" s="22">
        <v>13</v>
      </c>
      <c r="B651" s="21" t="s">
        <v>251</v>
      </c>
      <c r="C651" s="22" t="s">
        <v>2210</v>
      </c>
      <c r="D651" s="23" t="s">
        <v>487</v>
      </c>
      <c r="E651" s="24" t="s">
        <v>1263</v>
      </c>
      <c r="F651" s="22"/>
      <c r="G651" s="22"/>
      <c r="H651" s="22">
        <v>1</v>
      </c>
      <c r="I651" s="22"/>
      <c r="J651" s="22"/>
      <c r="K651" s="28">
        <v>64000</v>
      </c>
      <c r="L651" s="26" t="s">
        <v>1277</v>
      </c>
      <c r="M651" s="171" t="s">
        <v>941</v>
      </c>
    </row>
    <row r="652" spans="1:13" ht="21">
      <c r="A652" s="22">
        <v>14</v>
      </c>
      <c r="B652" s="21" t="s">
        <v>1271</v>
      </c>
      <c r="C652" s="22" t="s">
        <v>2209</v>
      </c>
      <c r="D652" s="23" t="s">
        <v>101</v>
      </c>
      <c r="E652" s="24" t="s">
        <v>1521</v>
      </c>
      <c r="F652" s="22"/>
      <c r="G652" s="22"/>
      <c r="H652" s="22">
        <v>1</v>
      </c>
      <c r="I652" s="22"/>
      <c r="J652" s="22"/>
      <c r="K652" s="28">
        <v>56000</v>
      </c>
      <c r="L652" s="26" t="s">
        <v>1277</v>
      </c>
      <c r="M652" s="171" t="s">
        <v>941</v>
      </c>
    </row>
    <row r="653" spans="1:13" ht="21">
      <c r="A653" s="22">
        <v>15</v>
      </c>
      <c r="B653" s="21" t="s">
        <v>1271</v>
      </c>
      <c r="C653" s="22" t="s">
        <v>2208</v>
      </c>
      <c r="D653" s="23" t="s">
        <v>491</v>
      </c>
      <c r="E653" s="24" t="s">
        <v>1521</v>
      </c>
      <c r="F653" s="22"/>
      <c r="G653" s="22"/>
      <c r="H653" s="22">
        <v>1</v>
      </c>
      <c r="I653" s="22"/>
      <c r="J653" s="22"/>
      <c r="K653" s="28">
        <v>19000</v>
      </c>
      <c r="L653" s="26" t="s">
        <v>1277</v>
      </c>
      <c r="M653" s="171" t="s">
        <v>941</v>
      </c>
    </row>
    <row r="654" spans="1:13" ht="21">
      <c r="A654" s="22">
        <v>16</v>
      </c>
      <c r="B654" s="21" t="s">
        <v>1566</v>
      </c>
      <c r="C654" s="22" t="s">
        <v>2207</v>
      </c>
      <c r="D654" s="23" t="s">
        <v>253</v>
      </c>
      <c r="E654" s="24" t="s">
        <v>1521</v>
      </c>
      <c r="F654" s="22"/>
      <c r="G654" s="22"/>
      <c r="H654" s="22">
        <v>1</v>
      </c>
      <c r="I654" s="22"/>
      <c r="J654" s="22"/>
      <c r="K654" s="28">
        <v>2000</v>
      </c>
      <c r="L654" s="26" t="s">
        <v>1277</v>
      </c>
      <c r="M654" s="171" t="s">
        <v>941</v>
      </c>
    </row>
    <row r="655" spans="1:13" ht="21">
      <c r="A655" s="22">
        <v>17</v>
      </c>
      <c r="B655" s="21" t="s">
        <v>1553</v>
      </c>
      <c r="C655" s="22" t="s">
        <v>2206</v>
      </c>
      <c r="D655" s="23" t="s">
        <v>254</v>
      </c>
      <c r="E655" s="24" t="s">
        <v>345</v>
      </c>
      <c r="F655" s="22"/>
      <c r="G655" s="22"/>
      <c r="H655" s="22">
        <v>1</v>
      </c>
      <c r="I655" s="22"/>
      <c r="J655" s="22"/>
      <c r="K655" s="20">
        <v>700</v>
      </c>
      <c r="L655" s="26" t="s">
        <v>1277</v>
      </c>
      <c r="M655" s="171" t="s">
        <v>941</v>
      </c>
    </row>
    <row r="656" spans="1:13" ht="21">
      <c r="A656" s="22">
        <v>18</v>
      </c>
      <c r="B656" s="21" t="s">
        <v>1501</v>
      </c>
      <c r="C656" s="22" t="s">
        <v>2205</v>
      </c>
      <c r="D656" s="23" t="s">
        <v>254</v>
      </c>
      <c r="E656" s="24" t="s">
        <v>1521</v>
      </c>
      <c r="F656" s="22"/>
      <c r="G656" s="22"/>
      <c r="H656" s="22">
        <v>1</v>
      </c>
      <c r="I656" s="22"/>
      <c r="J656" s="22"/>
      <c r="K656" s="28">
        <v>1300</v>
      </c>
      <c r="L656" s="26" t="s">
        <v>1277</v>
      </c>
      <c r="M656" s="171" t="s">
        <v>941</v>
      </c>
    </row>
    <row r="657" spans="1:13" ht="21">
      <c r="A657" s="22">
        <v>19</v>
      </c>
      <c r="B657" s="21" t="s">
        <v>1271</v>
      </c>
      <c r="C657" s="22" t="s">
        <v>2204</v>
      </c>
      <c r="D657" s="23" t="s">
        <v>1297</v>
      </c>
      <c r="E657" s="24" t="s">
        <v>1521</v>
      </c>
      <c r="F657" s="22"/>
      <c r="G657" s="22"/>
      <c r="H657" s="22">
        <v>1</v>
      </c>
      <c r="I657" s="22"/>
      <c r="J657" s="22"/>
      <c r="K657" s="28">
        <v>1400</v>
      </c>
      <c r="L657" s="26" t="s">
        <v>1277</v>
      </c>
      <c r="M657" s="171" t="s">
        <v>941</v>
      </c>
    </row>
    <row r="658" spans="1:13" ht="21">
      <c r="A658" s="22">
        <v>20</v>
      </c>
      <c r="B658" s="21" t="s">
        <v>1559</v>
      </c>
      <c r="C658" s="22" t="s">
        <v>2203</v>
      </c>
      <c r="D658" s="23" t="s">
        <v>1336</v>
      </c>
      <c r="E658" s="24" t="s">
        <v>1263</v>
      </c>
      <c r="F658" s="22"/>
      <c r="G658" s="22"/>
      <c r="H658" s="22">
        <v>10</v>
      </c>
      <c r="I658" s="22"/>
      <c r="J658" s="22"/>
      <c r="K658" s="28">
        <v>15000</v>
      </c>
      <c r="L658" s="26" t="s">
        <v>1277</v>
      </c>
      <c r="M658" s="171" t="s">
        <v>941</v>
      </c>
    </row>
    <row r="659" spans="1:13" ht="21">
      <c r="A659" s="22">
        <v>21</v>
      </c>
      <c r="B659" s="21" t="s">
        <v>255</v>
      </c>
      <c r="C659" s="22" t="s">
        <v>2202</v>
      </c>
      <c r="D659" s="23" t="s">
        <v>256</v>
      </c>
      <c r="E659" s="24" t="s">
        <v>1521</v>
      </c>
      <c r="F659" s="22"/>
      <c r="G659" s="22"/>
      <c r="H659" s="22">
        <v>1</v>
      </c>
      <c r="I659" s="22"/>
      <c r="J659" s="22"/>
      <c r="K659" s="28">
        <v>1300</v>
      </c>
      <c r="L659" s="26" t="s">
        <v>1277</v>
      </c>
      <c r="M659" s="171" t="s">
        <v>941</v>
      </c>
    </row>
    <row r="660" spans="1:13" ht="21">
      <c r="A660" s="22">
        <v>22</v>
      </c>
      <c r="B660" s="21" t="s">
        <v>1501</v>
      </c>
      <c r="C660" s="22" t="s">
        <v>2201</v>
      </c>
      <c r="D660" s="23" t="s">
        <v>1513</v>
      </c>
      <c r="E660" s="24" t="s">
        <v>1263</v>
      </c>
      <c r="F660" s="22"/>
      <c r="G660" s="22"/>
      <c r="H660" s="22">
        <v>3</v>
      </c>
      <c r="I660" s="22"/>
      <c r="J660" s="22"/>
      <c r="K660" s="28">
        <v>3000</v>
      </c>
      <c r="L660" s="26" t="s">
        <v>1277</v>
      </c>
      <c r="M660" s="171" t="s">
        <v>941</v>
      </c>
    </row>
    <row r="661" spans="1:13" ht="21">
      <c r="A661" s="22">
        <v>23</v>
      </c>
      <c r="B661" s="21" t="s">
        <v>1511</v>
      </c>
      <c r="C661" s="22" t="s">
        <v>2200</v>
      </c>
      <c r="D661" s="23" t="s">
        <v>1848</v>
      </c>
      <c r="E661" s="24" t="s">
        <v>1263</v>
      </c>
      <c r="F661" s="22"/>
      <c r="G661" s="22"/>
      <c r="H661" s="22">
        <v>11</v>
      </c>
      <c r="I661" s="22"/>
      <c r="J661" s="22"/>
      <c r="K661" s="28">
        <v>16500</v>
      </c>
      <c r="L661" s="26" t="s">
        <v>1277</v>
      </c>
      <c r="M661" s="171" t="s">
        <v>941</v>
      </c>
    </row>
    <row r="662" spans="1:13" ht="21">
      <c r="A662" s="22">
        <v>24</v>
      </c>
      <c r="B662" s="21" t="s">
        <v>1566</v>
      </c>
      <c r="C662" s="22" t="s">
        <v>2199</v>
      </c>
      <c r="D662" s="23" t="s">
        <v>1515</v>
      </c>
      <c r="E662" s="24" t="s">
        <v>1263</v>
      </c>
      <c r="F662" s="22"/>
      <c r="G662" s="22"/>
      <c r="H662" s="22">
        <v>7</v>
      </c>
      <c r="I662" s="22"/>
      <c r="J662" s="22"/>
      <c r="K662" s="28">
        <v>9800</v>
      </c>
      <c r="L662" s="26" t="s">
        <v>1277</v>
      </c>
      <c r="M662" s="171" t="s">
        <v>941</v>
      </c>
    </row>
    <row r="663" spans="1:13" ht="21">
      <c r="A663" s="22">
        <v>25</v>
      </c>
      <c r="B663" s="21" t="s">
        <v>1422</v>
      </c>
      <c r="C663" s="22" t="s">
        <v>812</v>
      </c>
      <c r="D663" s="23" t="s">
        <v>1515</v>
      </c>
      <c r="E663" s="24" t="s">
        <v>1521</v>
      </c>
      <c r="F663" s="22"/>
      <c r="G663" s="22"/>
      <c r="H663" s="22">
        <v>1</v>
      </c>
      <c r="I663" s="22"/>
      <c r="J663" s="22"/>
      <c r="K663" s="28">
        <v>1400</v>
      </c>
      <c r="L663" s="26" t="s">
        <v>1277</v>
      </c>
      <c r="M663" s="171" t="s">
        <v>941</v>
      </c>
    </row>
    <row r="664" spans="1:13" ht="21">
      <c r="A664" s="22">
        <v>26</v>
      </c>
      <c r="B664" s="21" t="s">
        <v>241</v>
      </c>
      <c r="C664" s="22" t="s">
        <v>811</v>
      </c>
      <c r="D664" s="23" t="s">
        <v>2099</v>
      </c>
      <c r="E664" s="24" t="s">
        <v>1521</v>
      </c>
      <c r="F664" s="22"/>
      <c r="G664" s="22"/>
      <c r="H664" s="22">
        <v>1</v>
      </c>
      <c r="I664" s="22"/>
      <c r="J664" s="22"/>
      <c r="K664" s="28">
        <v>2000</v>
      </c>
      <c r="L664" s="26" t="s">
        <v>1277</v>
      </c>
      <c r="M664" s="171" t="s">
        <v>941</v>
      </c>
    </row>
    <row r="665" spans="1:13" ht="21">
      <c r="A665" s="22">
        <v>27</v>
      </c>
      <c r="B665" s="21" t="s">
        <v>1501</v>
      </c>
      <c r="C665" s="22" t="s">
        <v>1394</v>
      </c>
      <c r="D665" s="23" t="s">
        <v>2099</v>
      </c>
      <c r="E665" s="24" t="s">
        <v>1263</v>
      </c>
      <c r="F665" s="22"/>
      <c r="G665" s="22"/>
      <c r="H665" s="22">
        <v>8</v>
      </c>
      <c r="I665" s="22"/>
      <c r="J665" s="22"/>
      <c r="K665" s="28">
        <v>14400</v>
      </c>
      <c r="L665" s="26" t="s">
        <v>1277</v>
      </c>
      <c r="M665" s="171" t="s">
        <v>941</v>
      </c>
    </row>
    <row r="666" spans="1:13" ht="21">
      <c r="A666" s="22">
        <v>28</v>
      </c>
      <c r="B666" s="21" t="s">
        <v>1422</v>
      </c>
      <c r="C666" s="22" t="s">
        <v>810</v>
      </c>
      <c r="D666" s="23" t="s">
        <v>2099</v>
      </c>
      <c r="E666" s="24" t="s">
        <v>1521</v>
      </c>
      <c r="F666" s="22"/>
      <c r="G666" s="22"/>
      <c r="H666" s="22">
        <v>2</v>
      </c>
      <c r="I666" s="22"/>
      <c r="J666" s="22"/>
      <c r="K666" s="28">
        <v>5000</v>
      </c>
      <c r="L666" s="26" t="s">
        <v>1277</v>
      </c>
      <c r="M666" s="171" t="s">
        <v>941</v>
      </c>
    </row>
    <row r="667" spans="1:13" ht="21">
      <c r="A667" s="22">
        <v>29</v>
      </c>
      <c r="B667" s="21" t="s">
        <v>2570</v>
      </c>
      <c r="C667" s="22" t="s">
        <v>809</v>
      </c>
      <c r="D667" s="23" t="s">
        <v>1853</v>
      </c>
      <c r="E667" s="24" t="s">
        <v>1521</v>
      </c>
      <c r="F667" s="22"/>
      <c r="G667" s="22"/>
      <c r="H667" s="22">
        <v>3</v>
      </c>
      <c r="I667" s="22"/>
      <c r="J667" s="22"/>
      <c r="K667" s="28">
        <v>6600</v>
      </c>
      <c r="L667" s="26" t="s">
        <v>1277</v>
      </c>
      <c r="M667" s="171" t="s">
        <v>941</v>
      </c>
    </row>
    <row r="668" spans="1:13" ht="21">
      <c r="A668" s="22">
        <v>30</v>
      </c>
      <c r="B668" s="21" t="s">
        <v>1914</v>
      </c>
      <c r="C668" s="22" t="s">
        <v>808</v>
      </c>
      <c r="D668" s="23" t="s">
        <v>494</v>
      </c>
      <c r="E668" s="24" t="s">
        <v>1521</v>
      </c>
      <c r="F668" s="22"/>
      <c r="G668" s="22"/>
      <c r="H668" s="22">
        <v>1</v>
      </c>
      <c r="I668" s="22"/>
      <c r="J668" s="22"/>
      <c r="K668" s="28">
        <v>9400</v>
      </c>
      <c r="L668" s="26" t="s">
        <v>1277</v>
      </c>
      <c r="M668" s="171" t="s">
        <v>941</v>
      </c>
    </row>
    <row r="669" spans="1:13" ht="21">
      <c r="A669" s="22">
        <v>31</v>
      </c>
      <c r="B669" s="21" t="s">
        <v>933</v>
      </c>
      <c r="C669" s="22" t="s">
        <v>807</v>
      </c>
      <c r="D669" s="23" t="s">
        <v>494</v>
      </c>
      <c r="E669" s="24" t="s">
        <v>1521</v>
      </c>
      <c r="F669" s="22"/>
      <c r="G669" s="22"/>
      <c r="H669" s="22">
        <v>1</v>
      </c>
      <c r="I669" s="22"/>
      <c r="J669" s="22"/>
      <c r="K669" s="28">
        <v>10000</v>
      </c>
      <c r="L669" s="26" t="s">
        <v>1277</v>
      </c>
      <c r="M669" s="171" t="s">
        <v>941</v>
      </c>
    </row>
    <row r="670" spans="1:13" ht="21">
      <c r="A670" s="22">
        <v>32</v>
      </c>
      <c r="B670" s="21" t="s">
        <v>1914</v>
      </c>
      <c r="C670" s="22" t="s">
        <v>806</v>
      </c>
      <c r="D670" s="23" t="s">
        <v>1212</v>
      </c>
      <c r="E670" s="24" t="s">
        <v>1521</v>
      </c>
      <c r="F670" s="22"/>
      <c r="G670" s="22"/>
      <c r="H670" s="22">
        <v>1</v>
      </c>
      <c r="I670" s="22"/>
      <c r="J670" s="22"/>
      <c r="K670" s="28">
        <v>3600</v>
      </c>
      <c r="L670" s="26" t="s">
        <v>1277</v>
      </c>
      <c r="M670" s="171" t="s">
        <v>941</v>
      </c>
    </row>
    <row r="671" spans="1:13" ht="21">
      <c r="A671" s="22">
        <v>33</v>
      </c>
      <c r="B671" s="21" t="s">
        <v>257</v>
      </c>
      <c r="C671" s="22" t="s">
        <v>805</v>
      </c>
      <c r="D671" s="23" t="s">
        <v>1365</v>
      </c>
      <c r="E671" s="24" t="s">
        <v>345</v>
      </c>
      <c r="F671" s="22"/>
      <c r="G671" s="22"/>
      <c r="H671" s="22">
        <v>1</v>
      </c>
      <c r="I671" s="22"/>
      <c r="J671" s="22"/>
      <c r="K671" s="28">
        <v>7900</v>
      </c>
      <c r="L671" s="26" t="s">
        <v>1277</v>
      </c>
      <c r="M671" s="171" t="s">
        <v>941</v>
      </c>
    </row>
    <row r="672" spans="1:13" ht="21">
      <c r="A672" s="22">
        <v>34</v>
      </c>
      <c r="B672" s="21" t="s">
        <v>1854</v>
      </c>
      <c r="C672" s="22" t="s">
        <v>804</v>
      </c>
      <c r="D672" s="23" t="s">
        <v>1856</v>
      </c>
      <c r="E672" s="24" t="s">
        <v>1521</v>
      </c>
      <c r="F672" s="22"/>
      <c r="G672" s="22"/>
      <c r="H672" s="22">
        <v>1</v>
      </c>
      <c r="I672" s="22"/>
      <c r="J672" s="22"/>
      <c r="K672" s="28">
        <v>15000</v>
      </c>
      <c r="L672" s="26" t="s">
        <v>1277</v>
      </c>
      <c r="M672" s="171" t="s">
        <v>941</v>
      </c>
    </row>
    <row r="673" spans="1:13" ht="21">
      <c r="A673" s="22">
        <v>35</v>
      </c>
      <c r="B673" s="21" t="s">
        <v>492</v>
      </c>
      <c r="C673" s="22" t="s">
        <v>803</v>
      </c>
      <c r="D673" s="23" t="s">
        <v>258</v>
      </c>
      <c r="E673" s="24" t="s">
        <v>1263</v>
      </c>
      <c r="F673" s="22"/>
      <c r="G673" s="22"/>
      <c r="H673" s="22">
        <v>1</v>
      </c>
      <c r="I673" s="22"/>
      <c r="J673" s="22"/>
      <c r="K673" s="28">
        <v>55000</v>
      </c>
      <c r="L673" s="26" t="s">
        <v>1277</v>
      </c>
      <c r="M673" s="171" t="s">
        <v>941</v>
      </c>
    </row>
    <row r="674" spans="1:13" ht="21">
      <c r="A674" s="22">
        <v>36</v>
      </c>
      <c r="B674" s="21" t="s">
        <v>259</v>
      </c>
      <c r="C674" s="22" t="s">
        <v>802</v>
      </c>
      <c r="D674" s="23" t="s">
        <v>260</v>
      </c>
      <c r="E674" s="24" t="s">
        <v>1521</v>
      </c>
      <c r="F674" s="22"/>
      <c r="G674" s="22"/>
      <c r="H674" s="22">
        <v>1</v>
      </c>
      <c r="I674" s="22"/>
      <c r="J674" s="22"/>
      <c r="K674" s="28">
        <v>48000</v>
      </c>
      <c r="L674" s="26" t="s">
        <v>1277</v>
      </c>
      <c r="M674" s="171" t="s">
        <v>941</v>
      </c>
    </row>
    <row r="675" spans="1:13" ht="21">
      <c r="A675" s="22">
        <v>37</v>
      </c>
      <c r="B675" s="21" t="s">
        <v>1272</v>
      </c>
      <c r="C675" s="22" t="s">
        <v>801</v>
      </c>
      <c r="D675" s="50" t="s">
        <v>261</v>
      </c>
      <c r="E675" s="24" t="s">
        <v>1521</v>
      </c>
      <c r="F675" s="22"/>
      <c r="G675" s="22"/>
      <c r="H675" s="22">
        <v>5</v>
      </c>
      <c r="I675" s="22"/>
      <c r="J675" s="22"/>
      <c r="K675" s="28">
        <v>75000</v>
      </c>
      <c r="L675" s="26" t="s">
        <v>1277</v>
      </c>
      <c r="M675" s="171" t="s">
        <v>941</v>
      </c>
    </row>
    <row r="676" spans="1:13" ht="21">
      <c r="A676" s="22">
        <v>38</v>
      </c>
      <c r="B676" s="21" t="s">
        <v>574</v>
      </c>
      <c r="C676" s="22" t="s">
        <v>800</v>
      </c>
      <c r="D676" s="23" t="s">
        <v>262</v>
      </c>
      <c r="E676" s="24" t="s">
        <v>1263</v>
      </c>
      <c r="F676" s="22"/>
      <c r="G676" s="22"/>
      <c r="H676" s="22">
        <v>1</v>
      </c>
      <c r="I676" s="22"/>
      <c r="J676" s="22"/>
      <c r="K676" s="28">
        <v>141800</v>
      </c>
      <c r="L676" s="26" t="s">
        <v>1277</v>
      </c>
      <c r="M676" s="171" t="s">
        <v>941</v>
      </c>
    </row>
    <row r="677" spans="1:13" ht="21">
      <c r="A677" s="22">
        <v>39</v>
      </c>
      <c r="B677" s="21" t="s">
        <v>251</v>
      </c>
      <c r="C677" s="22" t="s">
        <v>799</v>
      </c>
      <c r="D677" s="23" t="s">
        <v>263</v>
      </c>
      <c r="E677" s="24" t="s">
        <v>1263</v>
      </c>
      <c r="F677" s="22"/>
      <c r="G677" s="22"/>
      <c r="H677" s="22">
        <v>1</v>
      </c>
      <c r="I677" s="22"/>
      <c r="J677" s="22"/>
      <c r="K677" s="28">
        <v>80000</v>
      </c>
      <c r="L677" s="26" t="s">
        <v>1277</v>
      </c>
      <c r="M677" s="171" t="s">
        <v>941</v>
      </c>
    </row>
    <row r="678" spans="1:13" ht="21">
      <c r="A678" s="22">
        <v>40</v>
      </c>
      <c r="B678" s="21" t="s">
        <v>252</v>
      </c>
      <c r="C678" s="22" t="s">
        <v>798</v>
      </c>
      <c r="D678" s="23" t="s">
        <v>1832</v>
      </c>
      <c r="E678" s="24" t="s">
        <v>1521</v>
      </c>
      <c r="F678" s="22"/>
      <c r="G678" s="22"/>
      <c r="H678" s="22">
        <v>1</v>
      </c>
      <c r="I678" s="22"/>
      <c r="J678" s="22"/>
      <c r="K678" s="20">
        <v>3500</v>
      </c>
      <c r="L678" s="26" t="s">
        <v>1277</v>
      </c>
      <c r="M678" s="171" t="s">
        <v>941</v>
      </c>
    </row>
    <row r="679" spans="1:13" ht="21">
      <c r="A679" s="22">
        <v>41</v>
      </c>
      <c r="B679" s="21" t="s">
        <v>264</v>
      </c>
      <c r="C679" s="22" t="s">
        <v>797</v>
      </c>
      <c r="D679" s="23" t="s">
        <v>265</v>
      </c>
      <c r="E679" s="24" t="s">
        <v>1521</v>
      </c>
      <c r="F679" s="22"/>
      <c r="G679" s="22"/>
      <c r="H679" s="22">
        <v>1</v>
      </c>
      <c r="I679" s="22"/>
      <c r="J679" s="22"/>
      <c r="K679" s="28">
        <v>24000</v>
      </c>
      <c r="L679" s="26" t="s">
        <v>1277</v>
      </c>
      <c r="M679" s="171" t="s">
        <v>941</v>
      </c>
    </row>
    <row r="680" spans="1:13" ht="21">
      <c r="A680" s="22">
        <v>42</v>
      </c>
      <c r="B680" s="21" t="s">
        <v>1957</v>
      </c>
      <c r="C680" s="22" t="s">
        <v>796</v>
      </c>
      <c r="D680" s="23" t="s">
        <v>1836</v>
      </c>
      <c r="E680" s="24" t="s">
        <v>1263</v>
      </c>
      <c r="F680" s="22"/>
      <c r="G680" s="22"/>
      <c r="H680" s="22">
        <v>1</v>
      </c>
      <c r="I680" s="22"/>
      <c r="J680" s="22"/>
      <c r="K680" s="41" t="s">
        <v>50</v>
      </c>
      <c r="L680" s="26" t="s">
        <v>1277</v>
      </c>
      <c r="M680" s="171" t="s">
        <v>941</v>
      </c>
    </row>
    <row r="681" spans="1:13" ht="21">
      <c r="A681" s="22">
        <v>43</v>
      </c>
      <c r="B681" s="21" t="s">
        <v>1957</v>
      </c>
      <c r="C681" s="22" t="s">
        <v>864</v>
      </c>
      <c r="D681" s="23" t="s">
        <v>1558</v>
      </c>
      <c r="E681" s="24" t="s">
        <v>1263</v>
      </c>
      <c r="F681" s="22"/>
      <c r="G681" s="22"/>
      <c r="H681" s="22">
        <v>10</v>
      </c>
      <c r="I681" s="22"/>
      <c r="J681" s="22"/>
      <c r="K681" s="41" t="s">
        <v>50</v>
      </c>
      <c r="L681" s="26" t="s">
        <v>1277</v>
      </c>
      <c r="M681" s="171" t="s">
        <v>941</v>
      </c>
    </row>
    <row r="682" spans="1:13" ht="21">
      <c r="A682" s="22">
        <v>44</v>
      </c>
      <c r="B682" s="21" t="s">
        <v>1870</v>
      </c>
      <c r="C682" s="22" t="s">
        <v>865</v>
      </c>
      <c r="D682" s="23" t="s">
        <v>866</v>
      </c>
      <c r="E682" s="24" t="s">
        <v>1521</v>
      </c>
      <c r="F682" s="22"/>
      <c r="G682" s="22"/>
      <c r="H682" s="22">
        <v>4</v>
      </c>
      <c r="I682" s="22"/>
      <c r="J682" s="22"/>
      <c r="K682" s="28">
        <v>6000</v>
      </c>
      <c r="L682" s="26" t="s">
        <v>1277</v>
      </c>
      <c r="M682" s="171" t="s">
        <v>941</v>
      </c>
    </row>
    <row r="683" spans="1:13" ht="21">
      <c r="A683" s="22">
        <v>45</v>
      </c>
      <c r="B683" s="21" t="s">
        <v>6</v>
      </c>
      <c r="C683" s="22" t="s">
        <v>795</v>
      </c>
      <c r="D683" s="23" t="s">
        <v>1872</v>
      </c>
      <c r="E683" s="24" t="s">
        <v>345</v>
      </c>
      <c r="F683" s="22"/>
      <c r="G683" s="22"/>
      <c r="H683" s="22">
        <v>1</v>
      </c>
      <c r="I683" s="22"/>
      <c r="J683" s="22"/>
      <c r="K683" s="28">
        <v>28000</v>
      </c>
      <c r="L683" s="26" t="s">
        <v>1277</v>
      </c>
      <c r="M683" s="171" t="s">
        <v>941</v>
      </c>
    </row>
    <row r="684" spans="1:13" ht="21">
      <c r="A684" s="22">
        <v>46</v>
      </c>
      <c r="B684" s="21" t="s">
        <v>1454</v>
      </c>
      <c r="C684" s="22" t="s">
        <v>794</v>
      </c>
      <c r="D684" s="23" t="s">
        <v>173</v>
      </c>
      <c r="E684" s="24" t="s">
        <v>1521</v>
      </c>
      <c r="F684" s="22"/>
      <c r="G684" s="22"/>
      <c r="H684" s="22">
        <v>1</v>
      </c>
      <c r="I684" s="22"/>
      <c r="J684" s="22"/>
      <c r="K684" s="28">
        <v>8000</v>
      </c>
      <c r="L684" s="26" t="s">
        <v>1277</v>
      </c>
      <c r="M684" s="171" t="s">
        <v>941</v>
      </c>
    </row>
    <row r="685" spans="1:13" ht="21">
      <c r="A685" s="22">
        <v>47</v>
      </c>
      <c r="B685" s="21" t="s">
        <v>492</v>
      </c>
      <c r="C685" s="22" t="s">
        <v>793</v>
      </c>
      <c r="D685" s="23" t="s">
        <v>266</v>
      </c>
      <c r="E685" s="24" t="s">
        <v>1263</v>
      </c>
      <c r="F685" s="22"/>
      <c r="G685" s="22"/>
      <c r="H685" s="22">
        <v>1</v>
      </c>
      <c r="I685" s="22"/>
      <c r="J685" s="22"/>
      <c r="K685" s="28">
        <v>94000</v>
      </c>
      <c r="L685" s="26" t="s">
        <v>1277</v>
      </c>
      <c r="M685" s="171" t="s">
        <v>941</v>
      </c>
    </row>
    <row r="686" spans="1:13" ht="21">
      <c r="A686" s="22">
        <v>48</v>
      </c>
      <c r="B686" s="21" t="s">
        <v>2568</v>
      </c>
      <c r="C686" s="22" t="s">
        <v>792</v>
      </c>
      <c r="D686" s="23" t="s">
        <v>267</v>
      </c>
      <c r="E686" s="24" t="s">
        <v>1263</v>
      </c>
      <c r="F686" s="22"/>
      <c r="G686" s="22"/>
      <c r="H686" s="22">
        <v>1</v>
      </c>
      <c r="I686" s="22"/>
      <c r="J686" s="22"/>
      <c r="K686" s="28">
        <v>46500</v>
      </c>
      <c r="L686" s="26" t="s">
        <v>1277</v>
      </c>
      <c r="M686" s="171" t="s">
        <v>941</v>
      </c>
    </row>
    <row r="687" spans="1:13" ht="21">
      <c r="A687" s="22">
        <v>49</v>
      </c>
      <c r="B687" s="21" t="s">
        <v>268</v>
      </c>
      <c r="C687" s="22" t="s">
        <v>791</v>
      </c>
      <c r="D687" s="23" t="s">
        <v>269</v>
      </c>
      <c r="E687" s="24" t="s">
        <v>1263</v>
      </c>
      <c r="F687" s="22"/>
      <c r="G687" s="22"/>
      <c r="H687" s="22">
        <v>1</v>
      </c>
      <c r="I687" s="22"/>
      <c r="J687" s="22"/>
      <c r="K687" s="28">
        <v>125000</v>
      </c>
      <c r="L687" s="26" t="s">
        <v>1277</v>
      </c>
      <c r="M687" s="171" t="s">
        <v>941</v>
      </c>
    </row>
    <row r="688" spans="1:13" ht="21">
      <c r="A688" s="22">
        <v>50</v>
      </c>
      <c r="B688" s="21" t="s">
        <v>270</v>
      </c>
      <c r="C688" s="22" t="s">
        <v>791</v>
      </c>
      <c r="D688" s="23" t="s">
        <v>271</v>
      </c>
      <c r="E688" s="24" t="s">
        <v>1263</v>
      </c>
      <c r="F688" s="22"/>
      <c r="G688" s="22"/>
      <c r="H688" s="22">
        <v>1</v>
      </c>
      <c r="I688" s="22"/>
      <c r="J688" s="22"/>
      <c r="K688" s="28">
        <v>39800</v>
      </c>
      <c r="L688" s="26" t="s">
        <v>1277</v>
      </c>
      <c r="M688" s="171" t="s">
        <v>941</v>
      </c>
    </row>
    <row r="689" spans="1:13" ht="21">
      <c r="A689" s="22">
        <v>51</v>
      </c>
      <c r="B689" s="21" t="s">
        <v>272</v>
      </c>
      <c r="C689" s="22" t="s">
        <v>790</v>
      </c>
      <c r="D689" s="23" t="s">
        <v>273</v>
      </c>
      <c r="E689" s="24" t="s">
        <v>1263</v>
      </c>
      <c r="F689" s="22"/>
      <c r="G689" s="22"/>
      <c r="H689" s="22">
        <v>1</v>
      </c>
      <c r="I689" s="22"/>
      <c r="J689" s="22"/>
      <c r="K689" s="28">
        <v>3000</v>
      </c>
      <c r="L689" s="26" t="s">
        <v>1277</v>
      </c>
      <c r="M689" s="171" t="s">
        <v>941</v>
      </c>
    </row>
    <row r="690" spans="1:13" ht="21">
      <c r="A690" s="22">
        <v>52</v>
      </c>
      <c r="B690" s="21" t="s">
        <v>1861</v>
      </c>
      <c r="C690" s="22" t="s">
        <v>789</v>
      </c>
      <c r="D690" s="23" t="s">
        <v>274</v>
      </c>
      <c r="E690" s="24" t="s">
        <v>1263</v>
      </c>
      <c r="F690" s="22"/>
      <c r="G690" s="22"/>
      <c r="H690" s="22">
        <v>2</v>
      </c>
      <c r="I690" s="22"/>
      <c r="J690" s="22"/>
      <c r="K690" s="28">
        <v>5000</v>
      </c>
      <c r="L690" s="26" t="s">
        <v>1277</v>
      </c>
      <c r="M690" s="171" t="s">
        <v>941</v>
      </c>
    </row>
    <row r="691" spans="1:13" ht="21">
      <c r="A691" s="22">
        <v>53</v>
      </c>
      <c r="B691" s="21" t="s">
        <v>275</v>
      </c>
      <c r="C691" s="22" t="s">
        <v>788</v>
      </c>
      <c r="D691" s="23" t="s">
        <v>573</v>
      </c>
      <c r="E691" s="24" t="s">
        <v>1263</v>
      </c>
      <c r="F691" s="22"/>
      <c r="G691" s="22"/>
      <c r="H691" s="22">
        <v>1</v>
      </c>
      <c r="I691" s="22"/>
      <c r="J691" s="22"/>
      <c r="K691" s="28">
        <v>146590</v>
      </c>
      <c r="L691" s="26" t="s">
        <v>1277</v>
      </c>
      <c r="M691" s="171" t="s">
        <v>941</v>
      </c>
    </row>
    <row r="692" spans="1:13" ht="21">
      <c r="A692" s="22">
        <v>54</v>
      </c>
      <c r="B692" s="21" t="s">
        <v>1273</v>
      </c>
      <c r="C692" s="22" t="s">
        <v>787</v>
      </c>
      <c r="D692" s="23" t="s">
        <v>276</v>
      </c>
      <c r="E692" s="24" t="s">
        <v>345</v>
      </c>
      <c r="F692" s="22"/>
      <c r="G692" s="22"/>
      <c r="H692" s="22">
        <v>1</v>
      </c>
      <c r="I692" s="22"/>
      <c r="J692" s="22"/>
      <c r="K692" s="20">
        <v>5500</v>
      </c>
      <c r="L692" s="26" t="s">
        <v>1277</v>
      </c>
      <c r="M692" s="171" t="s">
        <v>941</v>
      </c>
    </row>
    <row r="693" spans="1:13" ht="21">
      <c r="A693" s="22">
        <v>55</v>
      </c>
      <c r="B693" s="21" t="s">
        <v>277</v>
      </c>
      <c r="C693" s="22" t="s">
        <v>1743</v>
      </c>
      <c r="D693" s="23" t="s">
        <v>278</v>
      </c>
      <c r="E693" s="24" t="s">
        <v>1521</v>
      </c>
      <c r="F693" s="22"/>
      <c r="G693" s="22"/>
      <c r="H693" s="22">
        <v>1</v>
      </c>
      <c r="I693" s="22"/>
      <c r="J693" s="22"/>
      <c r="K693" s="28">
        <v>9500</v>
      </c>
      <c r="L693" s="26" t="s">
        <v>1277</v>
      </c>
      <c r="M693" s="171" t="s">
        <v>941</v>
      </c>
    </row>
    <row r="694" spans="1:13" ht="21">
      <c r="A694" s="22">
        <v>56</v>
      </c>
      <c r="B694" s="21" t="s">
        <v>279</v>
      </c>
      <c r="C694" s="22" t="s">
        <v>786</v>
      </c>
      <c r="D694" s="23" t="s">
        <v>280</v>
      </c>
      <c r="E694" s="24" t="s">
        <v>345</v>
      </c>
      <c r="F694" s="22"/>
      <c r="G694" s="22"/>
      <c r="H694" s="22">
        <v>1</v>
      </c>
      <c r="I694" s="22"/>
      <c r="J694" s="22"/>
      <c r="K694" s="28">
        <v>135500</v>
      </c>
      <c r="L694" s="26" t="s">
        <v>1277</v>
      </c>
      <c r="M694" s="171" t="s">
        <v>941</v>
      </c>
    </row>
    <row r="695" spans="1:13" ht="21">
      <c r="A695" s="22">
        <v>57</v>
      </c>
      <c r="B695" s="21" t="s">
        <v>281</v>
      </c>
      <c r="C695" s="22" t="s">
        <v>785</v>
      </c>
      <c r="D695" s="23" t="s">
        <v>282</v>
      </c>
      <c r="E695" s="24" t="s">
        <v>1521</v>
      </c>
      <c r="F695" s="22"/>
      <c r="G695" s="22"/>
      <c r="H695" s="22">
        <v>1</v>
      </c>
      <c r="I695" s="22"/>
      <c r="J695" s="22"/>
      <c r="K695" s="28">
        <v>25000</v>
      </c>
      <c r="L695" s="26" t="s">
        <v>1277</v>
      </c>
      <c r="M695" s="171" t="s">
        <v>941</v>
      </c>
    </row>
    <row r="696" spans="1:13" ht="21">
      <c r="A696" s="22">
        <v>58</v>
      </c>
      <c r="B696" s="21" t="s">
        <v>283</v>
      </c>
      <c r="C696" s="22" t="s">
        <v>784</v>
      </c>
      <c r="D696" s="23" t="s">
        <v>284</v>
      </c>
      <c r="E696" s="24" t="s">
        <v>1521</v>
      </c>
      <c r="F696" s="22"/>
      <c r="G696" s="22"/>
      <c r="H696" s="22">
        <v>1</v>
      </c>
      <c r="I696" s="22"/>
      <c r="J696" s="22"/>
      <c r="K696" s="28">
        <v>11770</v>
      </c>
      <c r="L696" s="26" t="s">
        <v>1277</v>
      </c>
      <c r="M696" s="171" t="s">
        <v>941</v>
      </c>
    </row>
    <row r="697" spans="1:13" ht="21">
      <c r="A697" s="22">
        <v>59</v>
      </c>
      <c r="B697" s="21" t="s">
        <v>1176</v>
      </c>
      <c r="C697" s="22" t="s">
        <v>2423</v>
      </c>
      <c r="D697" s="23" t="s">
        <v>285</v>
      </c>
      <c r="E697" s="24" t="s">
        <v>1179</v>
      </c>
      <c r="F697" s="22"/>
      <c r="G697" s="22"/>
      <c r="H697" s="22">
        <v>1</v>
      </c>
      <c r="I697" s="22"/>
      <c r="J697" s="22"/>
      <c r="K697" s="28">
        <v>30000</v>
      </c>
      <c r="L697" s="26" t="s">
        <v>1277</v>
      </c>
      <c r="M697" s="171" t="s">
        <v>941</v>
      </c>
    </row>
    <row r="698" spans="1:13" ht="21.75">
      <c r="A698" s="22">
        <v>60</v>
      </c>
      <c r="B698" s="70" t="s">
        <v>1648</v>
      </c>
      <c r="C698" s="71" t="s">
        <v>1649</v>
      </c>
      <c r="D698" s="72" t="s">
        <v>1650</v>
      </c>
      <c r="E698" s="71" t="s">
        <v>1521</v>
      </c>
      <c r="F698" s="20"/>
      <c r="G698" s="20"/>
      <c r="H698" s="71">
        <v>1</v>
      </c>
      <c r="I698" s="20"/>
      <c r="J698" s="20"/>
      <c r="K698" s="83">
        <v>44000</v>
      </c>
      <c r="L698" s="26" t="s">
        <v>1277</v>
      </c>
      <c r="M698" s="171" t="s">
        <v>941</v>
      </c>
    </row>
    <row r="699" spans="1:13" ht="21.75">
      <c r="A699" s="22">
        <v>61</v>
      </c>
      <c r="B699" s="70" t="s">
        <v>1648</v>
      </c>
      <c r="C699" s="71" t="s">
        <v>1651</v>
      </c>
      <c r="D699" s="72" t="s">
        <v>1652</v>
      </c>
      <c r="E699" s="71" t="s">
        <v>1521</v>
      </c>
      <c r="F699" s="20"/>
      <c r="G699" s="20"/>
      <c r="H699" s="71">
        <v>1</v>
      </c>
      <c r="I699" s="20"/>
      <c r="J699" s="20"/>
      <c r="K699" s="83">
        <v>10500</v>
      </c>
      <c r="L699" s="26" t="s">
        <v>1277</v>
      </c>
      <c r="M699" s="171" t="s">
        <v>941</v>
      </c>
    </row>
    <row r="700" spans="1:13" ht="21.75">
      <c r="A700" s="22">
        <v>62</v>
      </c>
      <c r="B700" s="70" t="s">
        <v>1653</v>
      </c>
      <c r="C700" s="71" t="s">
        <v>1654</v>
      </c>
      <c r="D700" s="72" t="s">
        <v>1655</v>
      </c>
      <c r="E700" s="71" t="s">
        <v>1521</v>
      </c>
      <c r="F700" s="20"/>
      <c r="G700" s="20"/>
      <c r="H700" s="71">
        <v>1</v>
      </c>
      <c r="I700" s="20"/>
      <c r="J700" s="20"/>
      <c r="K700" s="83">
        <v>71933</v>
      </c>
      <c r="L700" s="26" t="s">
        <v>1277</v>
      </c>
      <c r="M700" s="171" t="s">
        <v>941</v>
      </c>
    </row>
    <row r="701" spans="1:13" ht="21.75">
      <c r="A701" s="22">
        <v>63</v>
      </c>
      <c r="B701" s="70" t="s">
        <v>1656</v>
      </c>
      <c r="C701" s="71" t="s">
        <v>1657</v>
      </c>
      <c r="D701" s="72" t="s">
        <v>530</v>
      </c>
      <c r="E701" s="71" t="s">
        <v>1521</v>
      </c>
      <c r="F701" s="20"/>
      <c r="G701" s="20"/>
      <c r="H701" s="71">
        <v>1</v>
      </c>
      <c r="I701" s="20"/>
      <c r="J701" s="20"/>
      <c r="K701" s="83">
        <v>3300</v>
      </c>
      <c r="L701" s="26" t="s">
        <v>1277</v>
      </c>
      <c r="M701" s="171" t="s">
        <v>941</v>
      </c>
    </row>
    <row r="702" spans="1:13" ht="21.75">
      <c r="A702" s="22">
        <v>64</v>
      </c>
      <c r="B702" s="70" t="s">
        <v>1656</v>
      </c>
      <c r="C702" s="71" t="s">
        <v>464</v>
      </c>
      <c r="D702" s="72" t="s">
        <v>465</v>
      </c>
      <c r="E702" s="71" t="s">
        <v>1521</v>
      </c>
      <c r="F702" s="20"/>
      <c r="G702" s="20"/>
      <c r="H702" s="71">
        <v>1</v>
      </c>
      <c r="I702" s="20"/>
      <c r="J702" s="20"/>
      <c r="K702" s="83">
        <v>3600</v>
      </c>
      <c r="L702" s="26" t="s">
        <v>1277</v>
      </c>
      <c r="M702" s="171" t="s">
        <v>941</v>
      </c>
    </row>
    <row r="703" spans="1:13" ht="21.75">
      <c r="A703" s="22">
        <v>65</v>
      </c>
      <c r="B703" s="70" t="s">
        <v>1656</v>
      </c>
      <c r="C703" s="71" t="s">
        <v>466</v>
      </c>
      <c r="D703" s="72" t="s">
        <v>467</v>
      </c>
      <c r="E703" s="71" t="s">
        <v>1521</v>
      </c>
      <c r="F703" s="20"/>
      <c r="G703" s="20"/>
      <c r="H703" s="71">
        <v>1</v>
      </c>
      <c r="I703" s="20"/>
      <c r="J703" s="20"/>
      <c r="K703" s="83">
        <v>7600</v>
      </c>
      <c r="L703" s="26" t="s">
        <v>1277</v>
      </c>
      <c r="M703" s="171" t="s">
        <v>941</v>
      </c>
    </row>
    <row r="704" spans="1:13" ht="21.75">
      <c r="A704" s="22">
        <v>66</v>
      </c>
      <c r="B704" s="70" t="s">
        <v>1656</v>
      </c>
      <c r="C704" s="71" t="s">
        <v>468</v>
      </c>
      <c r="D704" s="72" t="s">
        <v>469</v>
      </c>
      <c r="E704" s="71" t="s">
        <v>1521</v>
      </c>
      <c r="F704" s="20"/>
      <c r="G704" s="20"/>
      <c r="H704" s="71">
        <v>2</v>
      </c>
      <c r="I704" s="20"/>
      <c r="J704" s="20"/>
      <c r="K704" s="83">
        <v>1300</v>
      </c>
      <c r="L704" s="26" t="s">
        <v>1277</v>
      </c>
      <c r="M704" s="171" t="s">
        <v>941</v>
      </c>
    </row>
    <row r="705" spans="1:13" ht="21.75">
      <c r="A705" s="22">
        <v>67</v>
      </c>
      <c r="B705" s="70" t="s">
        <v>1656</v>
      </c>
      <c r="C705" s="71" t="s">
        <v>470</v>
      </c>
      <c r="D705" s="72" t="s">
        <v>471</v>
      </c>
      <c r="E705" s="71" t="s">
        <v>1521</v>
      </c>
      <c r="F705" s="20"/>
      <c r="G705" s="20"/>
      <c r="H705" s="71">
        <v>1</v>
      </c>
      <c r="I705" s="20"/>
      <c r="J705" s="20"/>
      <c r="K705" s="83">
        <v>5500</v>
      </c>
      <c r="L705" s="26" t="s">
        <v>1277</v>
      </c>
      <c r="M705" s="171" t="s">
        <v>941</v>
      </c>
    </row>
    <row r="706" spans="1:13" ht="21.75">
      <c r="A706" s="22">
        <v>68</v>
      </c>
      <c r="B706" s="70" t="s">
        <v>2426</v>
      </c>
      <c r="C706" s="71" t="s">
        <v>472</v>
      </c>
      <c r="D706" s="72" t="s">
        <v>473</v>
      </c>
      <c r="E706" s="71" t="s">
        <v>1521</v>
      </c>
      <c r="F706" s="20"/>
      <c r="G706" s="20"/>
      <c r="H706" s="71">
        <v>1</v>
      </c>
      <c r="I706" s="20"/>
      <c r="J706" s="20"/>
      <c r="K706" s="74">
        <v>44000</v>
      </c>
      <c r="L706" s="26" t="s">
        <v>1277</v>
      </c>
      <c r="M706" s="171" t="s">
        <v>941</v>
      </c>
    </row>
    <row r="707" spans="1:13" ht="21.75">
      <c r="A707" s="22">
        <v>69</v>
      </c>
      <c r="B707" s="70" t="s">
        <v>2658</v>
      </c>
      <c r="C707" s="71" t="s">
        <v>2661</v>
      </c>
      <c r="D707" s="72" t="s">
        <v>2662</v>
      </c>
      <c r="E707" s="71" t="s">
        <v>1521</v>
      </c>
      <c r="F707" s="20"/>
      <c r="G707" s="20"/>
      <c r="H707" s="71">
        <v>1</v>
      </c>
      <c r="I707" s="20"/>
      <c r="J707" s="20"/>
      <c r="K707" s="74">
        <v>12490</v>
      </c>
      <c r="L707" s="26" t="s">
        <v>1277</v>
      </c>
      <c r="M707" s="171" t="s">
        <v>941</v>
      </c>
    </row>
    <row r="708" spans="1:13" ht="21.75">
      <c r="A708" s="22">
        <v>70</v>
      </c>
      <c r="B708" s="70" t="s">
        <v>2658</v>
      </c>
      <c r="C708" s="71" t="s">
        <v>2663</v>
      </c>
      <c r="D708" s="72" t="s">
        <v>2664</v>
      </c>
      <c r="E708" s="71" t="s">
        <v>1521</v>
      </c>
      <c r="F708" s="20"/>
      <c r="G708" s="20"/>
      <c r="H708" s="71">
        <v>1</v>
      </c>
      <c r="I708" s="20"/>
      <c r="J708" s="20"/>
      <c r="K708" s="74">
        <v>50000</v>
      </c>
      <c r="L708" s="26" t="s">
        <v>1277</v>
      </c>
      <c r="M708" s="171" t="s">
        <v>941</v>
      </c>
    </row>
    <row r="709" spans="1:13" ht="21.75">
      <c r="A709" s="22">
        <v>71</v>
      </c>
      <c r="B709" s="70" t="s">
        <v>2658</v>
      </c>
      <c r="C709" s="71" t="s">
        <v>2665</v>
      </c>
      <c r="D709" s="72" t="s">
        <v>2666</v>
      </c>
      <c r="E709" s="71" t="s">
        <v>1521</v>
      </c>
      <c r="F709" s="20"/>
      <c r="G709" s="20"/>
      <c r="H709" s="71">
        <v>1</v>
      </c>
      <c r="I709" s="20"/>
      <c r="J709" s="20"/>
      <c r="K709" s="74">
        <v>30000</v>
      </c>
      <c r="L709" s="26" t="s">
        <v>1277</v>
      </c>
      <c r="M709" s="171" t="s">
        <v>941</v>
      </c>
    </row>
    <row r="710" spans="1:13" ht="21.75">
      <c r="A710" s="22">
        <v>72</v>
      </c>
      <c r="B710" s="70" t="s">
        <v>2658</v>
      </c>
      <c r="C710" s="71" t="s">
        <v>2667</v>
      </c>
      <c r="D710" s="72" t="s">
        <v>2668</v>
      </c>
      <c r="E710" s="71" t="s">
        <v>1521</v>
      </c>
      <c r="F710" s="20"/>
      <c r="G710" s="20"/>
      <c r="H710" s="71">
        <v>1</v>
      </c>
      <c r="I710" s="20"/>
      <c r="J710" s="20"/>
      <c r="K710" s="74">
        <v>14000</v>
      </c>
      <c r="L710" s="26" t="s">
        <v>1277</v>
      </c>
      <c r="M710" s="171" t="s">
        <v>941</v>
      </c>
    </row>
    <row r="711" spans="1:13" ht="21.75">
      <c r="A711" s="22">
        <v>73</v>
      </c>
      <c r="B711" s="70" t="s">
        <v>2658</v>
      </c>
      <c r="C711" s="71" t="s">
        <v>2669</v>
      </c>
      <c r="D711" s="72" t="s">
        <v>2670</v>
      </c>
      <c r="E711" s="71" t="s">
        <v>1521</v>
      </c>
      <c r="F711" s="20"/>
      <c r="G711" s="20"/>
      <c r="H711" s="71">
        <v>1</v>
      </c>
      <c r="I711" s="20"/>
      <c r="J711" s="20"/>
      <c r="K711" s="74">
        <v>79000</v>
      </c>
      <c r="L711" s="26" t="s">
        <v>1277</v>
      </c>
      <c r="M711" s="171" t="s">
        <v>941</v>
      </c>
    </row>
    <row r="712" spans="1:13" ht="21.75">
      <c r="A712" s="22">
        <v>74</v>
      </c>
      <c r="B712" s="70" t="s">
        <v>2672</v>
      </c>
      <c r="C712" s="71" t="s">
        <v>2415</v>
      </c>
      <c r="D712" s="72" t="s">
        <v>2671</v>
      </c>
      <c r="E712" s="71" t="s">
        <v>1521</v>
      </c>
      <c r="F712" s="20"/>
      <c r="G712" s="20"/>
      <c r="H712" s="71">
        <v>1</v>
      </c>
      <c r="I712" s="20"/>
      <c r="J712" s="20"/>
      <c r="K712" s="166">
        <v>9500</v>
      </c>
      <c r="L712" s="26" t="s">
        <v>1277</v>
      </c>
      <c r="M712" s="171" t="s">
        <v>941</v>
      </c>
    </row>
    <row r="713" spans="1:13" ht="21.75">
      <c r="A713" s="22">
        <v>75</v>
      </c>
      <c r="B713" s="70" t="s">
        <v>2672</v>
      </c>
      <c r="C713" s="71" t="s">
        <v>823</v>
      </c>
      <c r="D713" s="72" t="s">
        <v>487</v>
      </c>
      <c r="E713" s="71" t="s">
        <v>1521</v>
      </c>
      <c r="F713" s="20"/>
      <c r="G713" s="20"/>
      <c r="H713" s="71">
        <v>1</v>
      </c>
      <c r="I713" s="20"/>
      <c r="J713" s="20"/>
      <c r="K713" s="166">
        <v>37500</v>
      </c>
      <c r="L713" s="26" t="s">
        <v>1277</v>
      </c>
      <c r="M713" s="171" t="s">
        <v>941</v>
      </c>
    </row>
    <row r="714" spans="1:13" ht="21.75">
      <c r="A714" s="22">
        <v>76</v>
      </c>
      <c r="B714" s="70" t="s">
        <v>2700</v>
      </c>
      <c r="C714" s="71" t="s">
        <v>2418</v>
      </c>
      <c r="D714" s="72" t="s">
        <v>2707</v>
      </c>
      <c r="E714" s="71" t="s">
        <v>1521</v>
      </c>
      <c r="F714" s="20"/>
      <c r="G714" s="20"/>
      <c r="H714" s="71">
        <v>1</v>
      </c>
      <c r="I714" s="20"/>
      <c r="J714" s="20"/>
      <c r="K714" s="166">
        <v>34900</v>
      </c>
      <c r="L714" s="26" t="s">
        <v>1277</v>
      </c>
      <c r="M714" s="171" t="s">
        <v>941</v>
      </c>
    </row>
    <row r="715" spans="1:13" ht="21.75">
      <c r="A715" s="22">
        <v>77</v>
      </c>
      <c r="B715" s="70" t="s">
        <v>2700</v>
      </c>
      <c r="C715" s="71" t="s">
        <v>203</v>
      </c>
      <c r="D715" s="72" t="s">
        <v>204</v>
      </c>
      <c r="E715" s="71" t="s">
        <v>1521</v>
      </c>
      <c r="F715" s="20"/>
      <c r="G715" s="20"/>
      <c r="H715" s="71">
        <v>1</v>
      </c>
      <c r="I715" s="20"/>
      <c r="J715" s="20"/>
      <c r="K715" s="166">
        <v>85600</v>
      </c>
      <c r="L715" s="26" t="s">
        <v>1277</v>
      </c>
      <c r="M715" s="171" t="s">
        <v>941</v>
      </c>
    </row>
    <row r="716" spans="1:13" ht="23.25">
      <c r="A716" s="255" t="s">
        <v>1647</v>
      </c>
      <c r="B716" s="255"/>
      <c r="C716" s="255"/>
      <c r="D716" s="255"/>
      <c r="E716" s="255"/>
      <c r="F716" s="255"/>
      <c r="G716" s="255"/>
      <c r="H716" s="255"/>
      <c r="I716" s="255"/>
      <c r="J716" s="255"/>
      <c r="K716" s="255"/>
      <c r="L716" s="255"/>
      <c r="M716" s="255"/>
    </row>
    <row r="717" spans="1:13" ht="23.25">
      <c r="A717" s="254" t="s">
        <v>463</v>
      </c>
      <c r="B717" s="254"/>
      <c r="C717" s="254"/>
      <c r="D717" s="254"/>
      <c r="E717" s="254"/>
      <c r="F717" s="254"/>
      <c r="G717" s="254"/>
      <c r="H717" s="254"/>
      <c r="I717" s="254"/>
      <c r="J717" s="254"/>
      <c r="K717" s="254"/>
      <c r="L717" s="254"/>
      <c r="M717" s="254"/>
    </row>
    <row r="718" spans="1:13" ht="21">
      <c r="A718" s="230" t="s">
        <v>10</v>
      </c>
      <c r="B718" s="230" t="s">
        <v>11</v>
      </c>
      <c r="C718" s="230" t="s">
        <v>12</v>
      </c>
      <c r="D718" s="230" t="s">
        <v>13</v>
      </c>
      <c r="E718" s="232" t="s">
        <v>14</v>
      </c>
      <c r="F718" s="232" t="s">
        <v>15</v>
      </c>
      <c r="G718" s="232" t="s">
        <v>16</v>
      </c>
      <c r="H718" s="228" t="s">
        <v>9</v>
      </c>
      <c r="I718" s="229"/>
      <c r="J718" s="230" t="s">
        <v>19</v>
      </c>
      <c r="K718" s="230" t="s">
        <v>20</v>
      </c>
      <c r="L718" s="230" t="s">
        <v>1264</v>
      </c>
      <c r="M718" s="230" t="s">
        <v>2592</v>
      </c>
    </row>
    <row r="719" spans="1:13" ht="63" customHeight="1">
      <c r="A719" s="224"/>
      <c r="B719" s="224"/>
      <c r="C719" s="224"/>
      <c r="D719" s="223"/>
      <c r="E719" s="224"/>
      <c r="F719" s="223"/>
      <c r="G719" s="223"/>
      <c r="H719" s="167" t="s">
        <v>17</v>
      </c>
      <c r="I719" s="167" t="s">
        <v>18</v>
      </c>
      <c r="J719" s="223"/>
      <c r="K719" s="223"/>
      <c r="L719" s="224"/>
      <c r="M719" s="224"/>
    </row>
    <row r="720" spans="1:13" ht="21.75">
      <c r="A720" s="22">
        <v>1</v>
      </c>
      <c r="B720" s="70" t="s">
        <v>2700</v>
      </c>
      <c r="C720" s="71" t="s">
        <v>199</v>
      </c>
      <c r="D720" s="72" t="s">
        <v>200</v>
      </c>
      <c r="E720" s="71" t="s">
        <v>1521</v>
      </c>
      <c r="F720" s="20"/>
      <c r="G720" s="20"/>
      <c r="H720" s="71">
        <v>1</v>
      </c>
      <c r="I720" s="20"/>
      <c r="J720" s="20"/>
      <c r="K720" s="166">
        <v>23990</v>
      </c>
      <c r="L720" s="26" t="s">
        <v>1277</v>
      </c>
      <c r="M720" s="154" t="s">
        <v>201</v>
      </c>
    </row>
    <row r="721" spans="1:13" ht="21">
      <c r="A721" s="22">
        <v>2</v>
      </c>
      <c r="B721" s="21" t="s">
        <v>127</v>
      </c>
      <c r="C721" s="22" t="s">
        <v>2529</v>
      </c>
      <c r="D721" s="23" t="s">
        <v>128</v>
      </c>
      <c r="E721" s="24" t="s">
        <v>1521</v>
      </c>
      <c r="F721" s="22"/>
      <c r="G721" s="22"/>
      <c r="H721" s="22">
        <v>1</v>
      </c>
      <c r="I721" s="22">
        <v>1</v>
      </c>
      <c r="J721" s="22"/>
      <c r="K721" s="41">
        <v>95000</v>
      </c>
      <c r="L721" s="26" t="s">
        <v>665</v>
      </c>
      <c r="M721" s="24" t="s">
        <v>942</v>
      </c>
    </row>
    <row r="722" spans="1:13" ht="21">
      <c r="A722" s="22">
        <v>3</v>
      </c>
      <c r="B722" s="21" t="s">
        <v>2182</v>
      </c>
      <c r="C722" s="22" t="s">
        <v>2527</v>
      </c>
      <c r="D722" s="23" t="s">
        <v>1515</v>
      </c>
      <c r="E722" s="24" t="s">
        <v>1521</v>
      </c>
      <c r="F722" s="22"/>
      <c r="G722" s="22"/>
      <c r="H722" s="22">
        <v>2</v>
      </c>
      <c r="I722" s="22"/>
      <c r="J722" s="22"/>
      <c r="K722" s="41">
        <v>2800</v>
      </c>
      <c r="L722" s="26" t="s">
        <v>1277</v>
      </c>
      <c r="M722" s="24" t="s">
        <v>942</v>
      </c>
    </row>
    <row r="723" spans="1:13" ht="21">
      <c r="A723" s="22">
        <v>4</v>
      </c>
      <c r="B723" s="21" t="s">
        <v>2570</v>
      </c>
      <c r="C723" s="22" t="s">
        <v>2526</v>
      </c>
      <c r="D723" s="23" t="s">
        <v>1515</v>
      </c>
      <c r="E723" s="24" t="s">
        <v>1521</v>
      </c>
      <c r="F723" s="22"/>
      <c r="G723" s="22"/>
      <c r="H723" s="22">
        <v>1</v>
      </c>
      <c r="I723" s="22"/>
      <c r="J723" s="22"/>
      <c r="K723" s="41">
        <v>2200</v>
      </c>
      <c r="L723" s="26" t="s">
        <v>1277</v>
      </c>
      <c r="M723" s="24" t="s">
        <v>942</v>
      </c>
    </row>
    <row r="724" spans="1:13" ht="21">
      <c r="A724" s="22">
        <v>5</v>
      </c>
      <c r="B724" s="21" t="s">
        <v>2182</v>
      </c>
      <c r="C724" s="22" t="s">
        <v>830</v>
      </c>
      <c r="D724" s="23" t="s">
        <v>1853</v>
      </c>
      <c r="E724" s="24" t="s">
        <v>1521</v>
      </c>
      <c r="F724" s="22"/>
      <c r="G724" s="22"/>
      <c r="H724" s="22">
        <v>2</v>
      </c>
      <c r="I724" s="22"/>
      <c r="J724" s="22"/>
      <c r="K724" s="41">
        <v>4000</v>
      </c>
      <c r="L724" s="26" t="s">
        <v>1277</v>
      </c>
      <c r="M724" s="24" t="s">
        <v>942</v>
      </c>
    </row>
    <row r="725" spans="1:13" ht="21">
      <c r="A725" s="22">
        <v>6</v>
      </c>
      <c r="B725" s="21" t="s">
        <v>877</v>
      </c>
      <c r="C725" s="22" t="s">
        <v>2525</v>
      </c>
      <c r="D725" s="23" t="s">
        <v>1853</v>
      </c>
      <c r="E725" s="24" t="s">
        <v>1521</v>
      </c>
      <c r="F725" s="22"/>
      <c r="G725" s="22"/>
      <c r="H725" s="22">
        <v>1</v>
      </c>
      <c r="I725" s="22"/>
      <c r="J725" s="22"/>
      <c r="K725" s="41">
        <v>2200</v>
      </c>
      <c r="L725" s="26" t="s">
        <v>1277</v>
      </c>
      <c r="M725" s="24" t="s">
        <v>942</v>
      </c>
    </row>
    <row r="726" spans="1:13" ht="21.75">
      <c r="A726" s="22">
        <v>7</v>
      </c>
      <c r="B726" s="70" t="s">
        <v>474</v>
      </c>
      <c r="C726" s="71" t="s">
        <v>640</v>
      </c>
      <c r="D726" s="72" t="s">
        <v>487</v>
      </c>
      <c r="E726" s="24" t="s">
        <v>1521</v>
      </c>
      <c r="F726" s="20"/>
      <c r="G726" s="20"/>
      <c r="H726" s="22">
        <v>1</v>
      </c>
      <c r="I726" s="20"/>
      <c r="J726" s="20"/>
      <c r="K726" s="69">
        <v>25620</v>
      </c>
      <c r="L726" s="26" t="s">
        <v>1277</v>
      </c>
      <c r="M726" s="24" t="s">
        <v>942</v>
      </c>
    </row>
    <row r="727" spans="1:13" ht="21.75">
      <c r="A727" s="22">
        <v>8</v>
      </c>
      <c r="B727" s="70" t="s">
        <v>2684</v>
      </c>
      <c r="C727" s="71" t="s">
        <v>2685</v>
      </c>
      <c r="D727" s="72" t="s">
        <v>2686</v>
      </c>
      <c r="E727" s="24" t="s">
        <v>1521</v>
      </c>
      <c r="F727" s="20"/>
      <c r="G727" s="20"/>
      <c r="H727" s="22">
        <v>1</v>
      </c>
      <c r="I727" s="20"/>
      <c r="J727" s="20"/>
      <c r="K727" s="168">
        <v>65136.25</v>
      </c>
      <c r="L727" s="26" t="s">
        <v>1277</v>
      </c>
      <c r="M727" s="24" t="s">
        <v>942</v>
      </c>
    </row>
    <row r="728" spans="1:13" ht="21.75">
      <c r="A728" s="22">
        <v>9</v>
      </c>
      <c r="B728" s="70" t="s">
        <v>52</v>
      </c>
      <c r="C728" s="71" t="s">
        <v>844</v>
      </c>
      <c r="D728" s="72" t="s">
        <v>1515</v>
      </c>
      <c r="E728" s="24" t="s">
        <v>1263</v>
      </c>
      <c r="F728" s="20"/>
      <c r="G728" s="20"/>
      <c r="H728" s="22">
        <v>4</v>
      </c>
      <c r="I728" s="20"/>
      <c r="J728" s="28">
        <v>2200</v>
      </c>
      <c r="K728" s="69">
        <v>8800</v>
      </c>
      <c r="L728" s="26" t="s">
        <v>1277</v>
      </c>
      <c r="M728" s="24" t="s">
        <v>849</v>
      </c>
    </row>
    <row r="729" spans="1:13" ht="21.75">
      <c r="A729" s="22">
        <v>10</v>
      </c>
      <c r="B729" s="70" t="s">
        <v>53</v>
      </c>
      <c r="C729" s="71" t="s">
        <v>845</v>
      </c>
      <c r="D729" s="72" t="s">
        <v>846</v>
      </c>
      <c r="E729" s="24" t="s">
        <v>1263</v>
      </c>
      <c r="F729" s="20"/>
      <c r="G729" s="20"/>
      <c r="H729" s="22">
        <v>4</v>
      </c>
      <c r="I729" s="20"/>
      <c r="J729" s="28">
        <v>2200</v>
      </c>
      <c r="K729" s="69">
        <v>8800</v>
      </c>
      <c r="L729" s="26" t="s">
        <v>1277</v>
      </c>
      <c r="M729" s="24" t="s">
        <v>849</v>
      </c>
    </row>
    <row r="730" spans="1:13" ht="21.75">
      <c r="A730" s="22">
        <v>11</v>
      </c>
      <c r="B730" s="70" t="s">
        <v>54</v>
      </c>
      <c r="C730" s="71" t="s">
        <v>847</v>
      </c>
      <c r="D730" s="72" t="s">
        <v>848</v>
      </c>
      <c r="E730" s="24" t="s">
        <v>1521</v>
      </c>
      <c r="F730" s="20"/>
      <c r="G730" s="20"/>
      <c r="H730" s="22">
        <v>2</v>
      </c>
      <c r="I730" s="20"/>
      <c r="J730" s="28">
        <v>2400</v>
      </c>
      <c r="K730" s="69">
        <v>4800</v>
      </c>
      <c r="L730" s="26" t="s">
        <v>1277</v>
      </c>
      <c r="M730" s="24" t="s">
        <v>849</v>
      </c>
    </row>
    <row r="731" spans="1:13" ht="21.75">
      <c r="A731" s="22">
        <v>12</v>
      </c>
      <c r="B731" s="70" t="s">
        <v>2700</v>
      </c>
      <c r="C731" s="71" t="s">
        <v>2418</v>
      </c>
      <c r="D731" s="72" t="s">
        <v>2707</v>
      </c>
      <c r="E731" s="24" t="s">
        <v>1521</v>
      </c>
      <c r="F731" s="20"/>
      <c r="G731" s="20"/>
      <c r="H731" s="22">
        <v>1</v>
      </c>
      <c r="I731" s="20"/>
      <c r="J731" s="20"/>
      <c r="K731" s="69">
        <v>34900</v>
      </c>
      <c r="L731" s="26" t="s">
        <v>1277</v>
      </c>
      <c r="M731" s="24" t="s">
        <v>849</v>
      </c>
    </row>
    <row r="732" spans="1:13" ht="21.75">
      <c r="A732" s="22">
        <v>13</v>
      </c>
      <c r="B732" s="70" t="s">
        <v>2700</v>
      </c>
      <c r="C732" s="71" t="s">
        <v>191</v>
      </c>
      <c r="D732" s="72" t="s">
        <v>192</v>
      </c>
      <c r="E732" s="24" t="s">
        <v>1521</v>
      </c>
      <c r="F732" s="20"/>
      <c r="G732" s="20"/>
      <c r="H732" s="22">
        <v>1</v>
      </c>
      <c r="I732" s="20"/>
      <c r="J732" s="20"/>
      <c r="K732" s="69">
        <v>30900</v>
      </c>
      <c r="L732" s="26" t="s">
        <v>1277</v>
      </c>
      <c r="M732" s="24" t="s">
        <v>849</v>
      </c>
    </row>
    <row r="733" spans="1:13" ht="21.75">
      <c r="A733" s="22">
        <v>14</v>
      </c>
      <c r="B733" s="70" t="s">
        <v>2700</v>
      </c>
      <c r="C733" s="71" t="s">
        <v>2659</v>
      </c>
      <c r="D733" s="72" t="s">
        <v>193</v>
      </c>
      <c r="E733" s="24" t="s">
        <v>1521</v>
      </c>
      <c r="F733" s="20"/>
      <c r="G733" s="20"/>
      <c r="H733" s="22">
        <v>1</v>
      </c>
      <c r="I733" s="20"/>
      <c r="J733" s="20"/>
      <c r="K733" s="69">
        <v>3800</v>
      </c>
      <c r="L733" s="26" t="s">
        <v>1277</v>
      </c>
      <c r="M733" s="24" t="s">
        <v>849</v>
      </c>
    </row>
    <row r="734" spans="1:13" ht="21.75">
      <c r="A734" s="22">
        <v>15</v>
      </c>
      <c r="B734" s="70" t="s">
        <v>1644</v>
      </c>
      <c r="C734" s="22" t="s">
        <v>686</v>
      </c>
      <c r="D734" s="72" t="s">
        <v>687</v>
      </c>
      <c r="E734" s="24" t="s">
        <v>345</v>
      </c>
      <c r="F734" s="20"/>
      <c r="G734" s="20"/>
      <c r="H734" s="22">
        <v>1</v>
      </c>
      <c r="I734" s="20"/>
      <c r="J734" s="20"/>
      <c r="K734" s="28">
        <v>17000</v>
      </c>
      <c r="L734" s="26" t="s">
        <v>1277</v>
      </c>
      <c r="M734" s="24" t="s">
        <v>688</v>
      </c>
    </row>
    <row r="735" spans="1:13" ht="21.75">
      <c r="A735" s="22">
        <v>16</v>
      </c>
      <c r="B735" s="70" t="s">
        <v>461</v>
      </c>
      <c r="C735" s="22"/>
      <c r="D735" s="72" t="s">
        <v>1118</v>
      </c>
      <c r="E735" s="24" t="s">
        <v>1263</v>
      </c>
      <c r="F735" s="20"/>
      <c r="G735" s="20"/>
      <c r="H735" s="22">
        <v>1</v>
      </c>
      <c r="I735" s="20"/>
      <c r="J735" s="20"/>
      <c r="K735" s="28">
        <v>1445850</v>
      </c>
      <c r="L735" s="26" t="s">
        <v>1277</v>
      </c>
      <c r="M735" s="24" t="s">
        <v>201</v>
      </c>
    </row>
    <row r="736" spans="1:13" ht="21.75">
      <c r="A736" s="22"/>
      <c r="B736" s="70"/>
      <c r="C736" s="22"/>
      <c r="D736" s="72"/>
      <c r="E736" s="24"/>
      <c r="F736" s="20"/>
      <c r="G736" s="20"/>
      <c r="H736" s="22"/>
      <c r="I736" s="20"/>
      <c r="J736" s="20"/>
      <c r="K736" s="28"/>
      <c r="L736" s="26"/>
      <c r="M736" s="154"/>
    </row>
    <row r="737" spans="1:13" ht="21.75">
      <c r="A737" s="22"/>
      <c r="B737" s="70"/>
      <c r="C737" s="22"/>
      <c r="D737" s="72"/>
      <c r="E737" s="24"/>
      <c r="F737" s="20"/>
      <c r="G737" s="20"/>
      <c r="H737" s="22"/>
      <c r="I737" s="20"/>
      <c r="J737" s="20"/>
      <c r="K737" s="28"/>
      <c r="L737" s="26"/>
      <c r="M737" s="154"/>
    </row>
    <row r="738" spans="1:13" ht="21.75">
      <c r="A738" s="22"/>
      <c r="B738" s="70"/>
      <c r="C738" s="22"/>
      <c r="D738" s="72"/>
      <c r="E738" s="24"/>
      <c r="F738" s="20"/>
      <c r="G738" s="20"/>
      <c r="H738" s="22"/>
      <c r="I738" s="20"/>
      <c r="J738" s="20"/>
      <c r="K738" s="28"/>
      <c r="L738" s="26"/>
      <c r="M738" s="154"/>
    </row>
    <row r="739" spans="1:13" ht="21.75">
      <c r="A739" s="22"/>
      <c r="B739" s="70"/>
      <c r="C739" s="22"/>
      <c r="D739" s="72"/>
      <c r="E739" s="24"/>
      <c r="F739" s="20"/>
      <c r="G739" s="20"/>
      <c r="H739" s="22"/>
      <c r="I739" s="20"/>
      <c r="J739" s="20"/>
      <c r="K739" s="28"/>
      <c r="L739" s="26"/>
      <c r="M739" s="154"/>
    </row>
    <row r="740" spans="1:13" ht="21.75">
      <c r="A740" s="22"/>
      <c r="B740" s="70"/>
      <c r="C740" s="22"/>
      <c r="D740" s="72"/>
      <c r="E740" s="24"/>
      <c r="F740" s="20"/>
      <c r="G740" s="20"/>
      <c r="H740" s="22"/>
      <c r="I740" s="20"/>
      <c r="J740" s="20"/>
      <c r="K740" s="28"/>
      <c r="L740" s="26"/>
      <c r="M740" s="154"/>
    </row>
    <row r="741" spans="1:13" ht="23.25">
      <c r="A741" s="255" t="s">
        <v>1647</v>
      </c>
      <c r="B741" s="255"/>
      <c r="C741" s="255"/>
      <c r="D741" s="255"/>
      <c r="E741" s="255"/>
      <c r="F741" s="255"/>
      <c r="G741" s="255"/>
      <c r="H741" s="255"/>
      <c r="I741" s="255"/>
      <c r="J741" s="255"/>
      <c r="K741" s="255"/>
      <c r="L741" s="255"/>
      <c r="M741" s="255"/>
    </row>
    <row r="742" spans="1:13" ht="23.25">
      <c r="A742" s="254" t="s">
        <v>463</v>
      </c>
      <c r="B742" s="254"/>
      <c r="C742" s="254"/>
      <c r="D742" s="254"/>
      <c r="E742" s="254"/>
      <c r="F742" s="254"/>
      <c r="G742" s="254"/>
      <c r="H742" s="254"/>
      <c r="I742" s="254"/>
      <c r="J742" s="254"/>
      <c r="K742" s="254"/>
      <c r="L742" s="254"/>
      <c r="M742" s="254"/>
    </row>
    <row r="743" spans="1:13" ht="21">
      <c r="A743" s="230" t="s">
        <v>10</v>
      </c>
      <c r="B743" s="230" t="s">
        <v>11</v>
      </c>
      <c r="C743" s="230" t="s">
        <v>12</v>
      </c>
      <c r="D743" s="230" t="s">
        <v>13</v>
      </c>
      <c r="E743" s="232" t="s">
        <v>14</v>
      </c>
      <c r="F743" s="232" t="s">
        <v>15</v>
      </c>
      <c r="G743" s="232" t="s">
        <v>16</v>
      </c>
      <c r="H743" s="228" t="s">
        <v>9</v>
      </c>
      <c r="I743" s="229"/>
      <c r="J743" s="230" t="s">
        <v>19</v>
      </c>
      <c r="K743" s="230" t="s">
        <v>20</v>
      </c>
      <c r="L743" s="230" t="s">
        <v>1264</v>
      </c>
      <c r="M743" s="230" t="s">
        <v>2592</v>
      </c>
    </row>
    <row r="744" spans="1:13" ht="63" customHeight="1">
      <c r="A744" s="224"/>
      <c r="B744" s="224"/>
      <c r="C744" s="224"/>
      <c r="D744" s="223"/>
      <c r="E744" s="224"/>
      <c r="F744" s="223"/>
      <c r="G744" s="223"/>
      <c r="H744" s="167" t="s">
        <v>17</v>
      </c>
      <c r="I744" s="167" t="s">
        <v>18</v>
      </c>
      <c r="J744" s="223"/>
      <c r="K744" s="223"/>
      <c r="L744" s="224"/>
      <c r="M744" s="224"/>
    </row>
    <row r="745" spans="1:13" ht="21">
      <c r="A745" s="22">
        <v>1</v>
      </c>
      <c r="B745" s="21" t="s">
        <v>1268</v>
      </c>
      <c r="C745" s="22" t="s">
        <v>2261</v>
      </c>
      <c r="D745" s="23" t="s">
        <v>2262</v>
      </c>
      <c r="E745" s="24" t="s">
        <v>1263</v>
      </c>
      <c r="F745" s="22"/>
      <c r="G745" s="22"/>
      <c r="H745" s="22">
        <v>10</v>
      </c>
      <c r="I745" s="22"/>
      <c r="J745" s="22"/>
      <c r="K745" s="28">
        <v>330000</v>
      </c>
      <c r="L745" s="26" t="s">
        <v>1277</v>
      </c>
      <c r="M745" s="171" t="s">
        <v>2598</v>
      </c>
    </row>
    <row r="746" spans="1:13" ht="21">
      <c r="A746" s="22">
        <v>2</v>
      </c>
      <c r="B746" s="21" t="s">
        <v>1268</v>
      </c>
      <c r="C746" s="22" t="s">
        <v>2263</v>
      </c>
      <c r="D746" s="23" t="s">
        <v>2264</v>
      </c>
      <c r="E746" s="24" t="s">
        <v>1263</v>
      </c>
      <c r="F746" s="22"/>
      <c r="G746" s="22"/>
      <c r="H746" s="22">
        <v>1</v>
      </c>
      <c r="I746" s="22"/>
      <c r="J746" s="22"/>
      <c r="K746" s="28">
        <v>80000</v>
      </c>
      <c r="L746" s="26" t="s">
        <v>1277</v>
      </c>
      <c r="M746" s="171" t="s">
        <v>2598</v>
      </c>
    </row>
    <row r="747" spans="1:13" ht="21">
      <c r="A747" s="22">
        <v>3</v>
      </c>
      <c r="B747" s="21" t="s">
        <v>1268</v>
      </c>
      <c r="C747" s="22" t="s">
        <v>2265</v>
      </c>
      <c r="D747" s="23" t="s">
        <v>2266</v>
      </c>
      <c r="E747" s="24" t="s">
        <v>1263</v>
      </c>
      <c r="F747" s="22"/>
      <c r="G747" s="22"/>
      <c r="H747" s="22">
        <v>2</v>
      </c>
      <c r="I747" s="22"/>
      <c r="J747" s="22"/>
      <c r="K747" s="28">
        <v>60000</v>
      </c>
      <c r="L747" s="26" t="s">
        <v>1277</v>
      </c>
      <c r="M747" s="171" t="s">
        <v>2598</v>
      </c>
    </row>
    <row r="748" spans="1:13" ht="21">
      <c r="A748" s="22">
        <v>4</v>
      </c>
      <c r="B748" s="21" t="s">
        <v>1268</v>
      </c>
      <c r="C748" s="22" t="s">
        <v>2267</v>
      </c>
      <c r="D748" s="23" t="s">
        <v>215</v>
      </c>
      <c r="E748" s="24" t="s">
        <v>1263</v>
      </c>
      <c r="F748" s="22"/>
      <c r="G748" s="22"/>
      <c r="H748" s="22">
        <v>1</v>
      </c>
      <c r="I748" s="22"/>
      <c r="J748" s="22"/>
      <c r="K748" s="28">
        <v>30000</v>
      </c>
      <c r="L748" s="26" t="s">
        <v>1277</v>
      </c>
      <c r="M748" s="171" t="s">
        <v>2598</v>
      </c>
    </row>
    <row r="749" spans="1:13" ht="21">
      <c r="A749" s="22">
        <v>5</v>
      </c>
      <c r="B749" s="21" t="s">
        <v>1268</v>
      </c>
      <c r="C749" s="22" t="s">
        <v>2268</v>
      </c>
      <c r="D749" s="23" t="s">
        <v>216</v>
      </c>
      <c r="E749" s="24" t="s">
        <v>1263</v>
      </c>
      <c r="F749" s="22"/>
      <c r="G749" s="22"/>
      <c r="H749" s="22">
        <v>1</v>
      </c>
      <c r="I749" s="22"/>
      <c r="J749" s="22"/>
      <c r="K749" s="28">
        <v>150000</v>
      </c>
      <c r="L749" s="26" t="s">
        <v>1277</v>
      </c>
      <c r="M749" s="171" t="s">
        <v>2598</v>
      </c>
    </row>
    <row r="750" spans="1:13" ht="21">
      <c r="A750" s="22">
        <v>6</v>
      </c>
      <c r="B750" s="21" t="s">
        <v>1268</v>
      </c>
      <c r="C750" s="22" t="s">
        <v>2269</v>
      </c>
      <c r="D750" s="23" t="s">
        <v>2270</v>
      </c>
      <c r="E750" s="24" t="s">
        <v>1263</v>
      </c>
      <c r="F750" s="22"/>
      <c r="G750" s="22"/>
      <c r="H750" s="22">
        <v>1</v>
      </c>
      <c r="I750" s="22"/>
      <c r="J750" s="22"/>
      <c r="K750" s="28">
        <v>60000</v>
      </c>
      <c r="L750" s="26" t="s">
        <v>1277</v>
      </c>
      <c r="M750" s="171" t="s">
        <v>2598</v>
      </c>
    </row>
    <row r="751" spans="1:13" ht="21">
      <c r="A751" s="22">
        <v>7</v>
      </c>
      <c r="B751" s="21" t="s">
        <v>1268</v>
      </c>
      <c r="C751" s="22" t="s">
        <v>2271</v>
      </c>
      <c r="D751" s="23" t="s">
        <v>2272</v>
      </c>
      <c r="E751" s="24" t="s">
        <v>1263</v>
      </c>
      <c r="F751" s="22"/>
      <c r="G751" s="22"/>
      <c r="H751" s="22">
        <v>1</v>
      </c>
      <c r="I751" s="22"/>
      <c r="J751" s="22"/>
      <c r="K751" s="28">
        <v>100000</v>
      </c>
      <c r="L751" s="26" t="s">
        <v>1277</v>
      </c>
      <c r="M751" s="171" t="s">
        <v>2598</v>
      </c>
    </row>
    <row r="752" spans="1:13" ht="21">
      <c r="A752" s="22">
        <v>8</v>
      </c>
      <c r="B752" s="21" t="s">
        <v>1268</v>
      </c>
      <c r="C752" s="22" t="s">
        <v>2273</v>
      </c>
      <c r="D752" s="23" t="s">
        <v>2274</v>
      </c>
      <c r="E752" s="24" t="s">
        <v>1263</v>
      </c>
      <c r="F752" s="22"/>
      <c r="G752" s="22"/>
      <c r="H752" s="22">
        <v>1</v>
      </c>
      <c r="I752" s="22"/>
      <c r="J752" s="22"/>
      <c r="K752" s="28">
        <v>110000</v>
      </c>
      <c r="L752" s="26" t="s">
        <v>1277</v>
      </c>
      <c r="M752" s="171" t="s">
        <v>2598</v>
      </c>
    </row>
    <row r="753" spans="1:13" ht="21">
      <c r="A753" s="22">
        <v>9</v>
      </c>
      <c r="B753" s="21" t="s">
        <v>1268</v>
      </c>
      <c r="C753" s="22" t="s">
        <v>2275</v>
      </c>
      <c r="D753" s="23" t="s">
        <v>217</v>
      </c>
      <c r="E753" s="24" t="s">
        <v>1263</v>
      </c>
      <c r="F753" s="22"/>
      <c r="G753" s="22"/>
      <c r="H753" s="22">
        <v>1</v>
      </c>
      <c r="I753" s="22"/>
      <c r="J753" s="22"/>
      <c r="K753" s="28">
        <v>25000</v>
      </c>
      <c r="L753" s="26" t="s">
        <v>1277</v>
      </c>
      <c r="M753" s="171" t="s">
        <v>2598</v>
      </c>
    </row>
    <row r="754" spans="1:13" ht="21">
      <c r="A754" s="22">
        <v>10</v>
      </c>
      <c r="B754" s="21" t="s">
        <v>1268</v>
      </c>
      <c r="C754" s="22" t="s">
        <v>2276</v>
      </c>
      <c r="D754" s="23" t="s">
        <v>2277</v>
      </c>
      <c r="E754" s="24" t="s">
        <v>1263</v>
      </c>
      <c r="F754" s="22"/>
      <c r="G754" s="22"/>
      <c r="H754" s="22">
        <v>1</v>
      </c>
      <c r="I754" s="22"/>
      <c r="J754" s="22"/>
      <c r="K754" s="28">
        <v>199000</v>
      </c>
      <c r="L754" s="26" t="s">
        <v>1277</v>
      </c>
      <c r="M754" s="171" t="s">
        <v>2598</v>
      </c>
    </row>
    <row r="755" spans="1:13" ht="21">
      <c r="A755" s="22">
        <v>11</v>
      </c>
      <c r="B755" s="21" t="s">
        <v>2278</v>
      </c>
      <c r="C755" s="22" t="s">
        <v>2279</v>
      </c>
      <c r="D755" s="23" t="s">
        <v>2280</v>
      </c>
      <c r="E755" s="24" t="s">
        <v>1521</v>
      </c>
      <c r="F755" s="22"/>
      <c r="G755" s="22"/>
      <c r="H755" s="22">
        <v>1</v>
      </c>
      <c r="I755" s="22"/>
      <c r="J755" s="22"/>
      <c r="K755" s="93">
        <v>407670</v>
      </c>
      <c r="L755" s="26" t="s">
        <v>1277</v>
      </c>
      <c r="M755" s="171" t="s">
        <v>2598</v>
      </c>
    </row>
    <row r="756" spans="1:13" ht="21">
      <c r="A756" s="22">
        <v>12</v>
      </c>
      <c r="B756" s="21"/>
      <c r="C756" s="22" t="s">
        <v>2281</v>
      </c>
      <c r="D756" s="23" t="s">
        <v>2282</v>
      </c>
      <c r="E756" s="24" t="s">
        <v>1521</v>
      </c>
      <c r="F756" s="22"/>
      <c r="G756" s="22"/>
      <c r="H756" s="22">
        <v>1</v>
      </c>
      <c r="I756" s="22"/>
      <c r="J756" s="22"/>
      <c r="K756" s="94">
        <v>379850</v>
      </c>
      <c r="L756" s="26" t="s">
        <v>1277</v>
      </c>
      <c r="M756" s="171" t="s">
        <v>2598</v>
      </c>
    </row>
    <row r="757" spans="1:13" ht="21.75">
      <c r="A757" s="22">
        <v>13</v>
      </c>
      <c r="B757" s="70" t="s">
        <v>938</v>
      </c>
      <c r="C757" s="71" t="s">
        <v>939</v>
      </c>
      <c r="D757" s="72" t="s">
        <v>487</v>
      </c>
      <c r="E757" s="71" t="s">
        <v>1521</v>
      </c>
      <c r="F757" s="20"/>
      <c r="G757" s="20"/>
      <c r="H757" s="71">
        <v>1</v>
      </c>
      <c r="I757" s="20"/>
      <c r="J757" s="20"/>
      <c r="K757" s="83">
        <v>100000</v>
      </c>
      <c r="L757" s="22" t="s">
        <v>1277</v>
      </c>
      <c r="M757" s="171" t="s">
        <v>2598</v>
      </c>
    </row>
    <row r="758" spans="1:13" ht="21.75">
      <c r="A758" s="22">
        <v>14</v>
      </c>
      <c r="B758" s="70" t="s">
        <v>2283</v>
      </c>
      <c r="C758" s="71" t="s">
        <v>2494</v>
      </c>
      <c r="D758" s="72" t="s">
        <v>142</v>
      </c>
      <c r="E758" s="71" t="s">
        <v>1521</v>
      </c>
      <c r="F758" s="20"/>
      <c r="G758" s="20"/>
      <c r="H758" s="71">
        <v>1</v>
      </c>
      <c r="I758" s="20"/>
      <c r="J758" s="20"/>
      <c r="K758" s="83">
        <v>20000</v>
      </c>
      <c r="L758" s="22" t="s">
        <v>1277</v>
      </c>
      <c r="M758" s="171" t="s">
        <v>2598</v>
      </c>
    </row>
    <row r="759" spans="1:13" ht="21.75">
      <c r="A759" s="22">
        <v>15</v>
      </c>
      <c r="B759" s="70" t="s">
        <v>2284</v>
      </c>
      <c r="C759" s="71" t="s">
        <v>2493</v>
      </c>
      <c r="D759" s="72" t="s">
        <v>143</v>
      </c>
      <c r="E759" s="71" t="s">
        <v>26</v>
      </c>
      <c r="F759" s="20"/>
      <c r="G759" s="20"/>
      <c r="H759" s="71">
        <v>2</v>
      </c>
      <c r="I759" s="20"/>
      <c r="J759" s="20"/>
      <c r="K759" s="83">
        <v>20000</v>
      </c>
      <c r="L759" s="22" t="s">
        <v>1277</v>
      </c>
      <c r="M759" s="171" t="s">
        <v>2598</v>
      </c>
    </row>
    <row r="760" spans="1:13" ht="21.75">
      <c r="A760" s="22">
        <v>16</v>
      </c>
      <c r="B760" s="70" t="s">
        <v>2284</v>
      </c>
      <c r="C760" s="71" t="s">
        <v>2492</v>
      </c>
      <c r="D760" s="72" t="s">
        <v>214</v>
      </c>
      <c r="E760" s="71" t="s">
        <v>26</v>
      </c>
      <c r="F760" s="20"/>
      <c r="G760" s="20"/>
      <c r="H760" s="71">
        <v>40</v>
      </c>
      <c r="I760" s="20"/>
      <c r="J760" s="20"/>
      <c r="K760" s="83">
        <v>6000</v>
      </c>
      <c r="L760" s="22" t="s">
        <v>1277</v>
      </c>
      <c r="M760" s="171" t="s">
        <v>2598</v>
      </c>
    </row>
    <row r="761" spans="1:13" ht="21.75">
      <c r="A761" s="22">
        <v>17</v>
      </c>
      <c r="B761" s="70" t="s">
        <v>2285</v>
      </c>
      <c r="C761" s="71" t="s">
        <v>2424</v>
      </c>
      <c r="D761" s="95" t="s">
        <v>2286</v>
      </c>
      <c r="E761" s="71" t="s">
        <v>26</v>
      </c>
      <c r="F761" s="20"/>
      <c r="G761" s="20"/>
      <c r="H761" s="71">
        <v>1</v>
      </c>
      <c r="I761" s="20"/>
      <c r="J761" s="20"/>
      <c r="K761" s="83">
        <v>1200000</v>
      </c>
      <c r="L761" s="22" t="s">
        <v>1277</v>
      </c>
      <c r="M761" s="171" t="s">
        <v>2598</v>
      </c>
    </row>
    <row r="762" spans="1:13" ht="21.75">
      <c r="A762" s="22">
        <v>18</v>
      </c>
      <c r="B762" s="70" t="s">
        <v>2287</v>
      </c>
      <c r="C762" s="71" t="s">
        <v>2288</v>
      </c>
      <c r="D762" s="72" t="s">
        <v>2289</v>
      </c>
      <c r="E762" s="71" t="s">
        <v>1521</v>
      </c>
      <c r="F762" s="20"/>
      <c r="G762" s="20"/>
      <c r="H762" s="71">
        <v>1</v>
      </c>
      <c r="I762" s="20"/>
      <c r="J762" s="20"/>
      <c r="K762" s="83">
        <v>440000</v>
      </c>
      <c r="L762" s="22" t="s">
        <v>1277</v>
      </c>
      <c r="M762" s="171" t="s">
        <v>2598</v>
      </c>
    </row>
    <row r="763" spans="1:13" ht="21.75">
      <c r="A763" s="22">
        <v>19</v>
      </c>
      <c r="B763" s="70" t="s">
        <v>1653</v>
      </c>
      <c r="C763" s="71" t="s">
        <v>2041</v>
      </c>
      <c r="D763" s="72" t="s">
        <v>1655</v>
      </c>
      <c r="E763" s="71" t="s">
        <v>1521</v>
      </c>
      <c r="F763" s="20"/>
      <c r="G763" s="20"/>
      <c r="H763" s="71">
        <v>1</v>
      </c>
      <c r="I763" s="20"/>
      <c r="J763" s="20"/>
      <c r="K763" s="83">
        <v>71934</v>
      </c>
      <c r="L763" s="22" t="s">
        <v>1277</v>
      </c>
      <c r="M763" s="171" t="s">
        <v>2598</v>
      </c>
    </row>
    <row r="764" spans="1:13" ht="21.75">
      <c r="A764" s="22"/>
      <c r="B764" s="70"/>
      <c r="C764" s="71"/>
      <c r="D764" s="72"/>
      <c r="E764" s="71"/>
      <c r="F764" s="20"/>
      <c r="G764" s="20"/>
      <c r="H764" s="71"/>
      <c r="I764" s="20"/>
      <c r="J764" s="20"/>
      <c r="K764" s="83"/>
      <c r="L764" s="22"/>
      <c r="M764" s="171"/>
    </row>
    <row r="765" spans="1:13" ht="21.75">
      <c r="A765" s="22"/>
      <c r="B765" s="70"/>
      <c r="C765" s="71"/>
      <c r="D765" s="72"/>
      <c r="E765" s="71"/>
      <c r="F765" s="20"/>
      <c r="G765" s="20"/>
      <c r="H765" s="71"/>
      <c r="I765" s="20"/>
      <c r="J765" s="20"/>
      <c r="K765" s="83"/>
      <c r="L765" s="22"/>
      <c r="M765" s="171"/>
    </row>
    <row r="766" spans="1:13" ht="21.75">
      <c r="A766" s="22"/>
      <c r="B766" s="70"/>
      <c r="C766" s="71"/>
      <c r="D766" s="72"/>
      <c r="E766" s="71"/>
      <c r="F766" s="20"/>
      <c r="G766" s="20"/>
      <c r="H766" s="71"/>
      <c r="I766" s="20"/>
      <c r="J766" s="20"/>
      <c r="K766" s="83"/>
      <c r="L766" s="22"/>
      <c r="M766" s="171"/>
    </row>
    <row r="767" spans="1:13" ht="23.25">
      <c r="A767" s="255" t="s">
        <v>1647</v>
      </c>
      <c r="B767" s="255"/>
      <c r="C767" s="255"/>
      <c r="D767" s="255"/>
      <c r="E767" s="255"/>
      <c r="F767" s="255"/>
      <c r="G767" s="255"/>
      <c r="H767" s="255"/>
      <c r="I767" s="255"/>
      <c r="J767" s="255"/>
      <c r="K767" s="255"/>
      <c r="L767" s="255"/>
      <c r="M767" s="255"/>
    </row>
    <row r="768" spans="1:13" ht="23.25">
      <c r="A768" s="254" t="s">
        <v>463</v>
      </c>
      <c r="B768" s="254"/>
      <c r="C768" s="254"/>
      <c r="D768" s="254"/>
      <c r="E768" s="254"/>
      <c r="F768" s="254"/>
      <c r="G768" s="254"/>
      <c r="H768" s="254"/>
      <c r="I768" s="254"/>
      <c r="J768" s="254"/>
      <c r="K768" s="254"/>
      <c r="L768" s="254"/>
      <c r="M768" s="254"/>
    </row>
    <row r="769" spans="1:13" ht="21">
      <c r="A769" s="230" t="s">
        <v>10</v>
      </c>
      <c r="B769" s="230" t="s">
        <v>11</v>
      </c>
      <c r="C769" s="230" t="s">
        <v>12</v>
      </c>
      <c r="D769" s="230" t="s">
        <v>13</v>
      </c>
      <c r="E769" s="232" t="s">
        <v>14</v>
      </c>
      <c r="F769" s="232" t="s">
        <v>15</v>
      </c>
      <c r="G769" s="232" t="s">
        <v>16</v>
      </c>
      <c r="H769" s="228" t="s">
        <v>9</v>
      </c>
      <c r="I769" s="229"/>
      <c r="J769" s="230" t="s">
        <v>19</v>
      </c>
      <c r="K769" s="230" t="s">
        <v>20</v>
      </c>
      <c r="L769" s="230" t="s">
        <v>1264</v>
      </c>
      <c r="M769" s="230" t="s">
        <v>2592</v>
      </c>
    </row>
    <row r="770" spans="1:13" ht="63" customHeight="1">
      <c r="A770" s="224"/>
      <c r="B770" s="224"/>
      <c r="C770" s="224"/>
      <c r="D770" s="223"/>
      <c r="E770" s="224"/>
      <c r="F770" s="223"/>
      <c r="G770" s="223"/>
      <c r="H770" s="167" t="s">
        <v>17</v>
      </c>
      <c r="I770" s="167" t="s">
        <v>18</v>
      </c>
      <c r="J770" s="223"/>
      <c r="K770" s="223"/>
      <c r="L770" s="224"/>
      <c r="M770" s="224"/>
    </row>
    <row r="771" spans="1:13" ht="21">
      <c r="A771" s="22">
        <v>1</v>
      </c>
      <c r="B771" s="21" t="s">
        <v>2116</v>
      </c>
      <c r="C771" s="22" t="s">
        <v>967</v>
      </c>
      <c r="D771" s="23" t="s">
        <v>584</v>
      </c>
      <c r="E771" s="24" t="s">
        <v>1263</v>
      </c>
      <c r="F771" s="22"/>
      <c r="G771" s="22"/>
      <c r="H771" s="22">
        <v>3</v>
      </c>
      <c r="I771" s="22"/>
      <c r="J771" s="22"/>
      <c r="K771" s="28">
        <v>18000</v>
      </c>
      <c r="L771" s="22" t="s">
        <v>1277</v>
      </c>
      <c r="M771" s="24" t="s">
        <v>689</v>
      </c>
    </row>
    <row r="772" spans="1:13" ht="21">
      <c r="A772" s="22">
        <v>2</v>
      </c>
      <c r="B772" s="21" t="s">
        <v>1553</v>
      </c>
      <c r="C772" s="22" t="s">
        <v>966</v>
      </c>
      <c r="D772" s="23" t="s">
        <v>584</v>
      </c>
      <c r="E772" s="24" t="s">
        <v>1263</v>
      </c>
      <c r="F772" s="22"/>
      <c r="G772" s="22"/>
      <c r="H772" s="22">
        <v>1</v>
      </c>
      <c r="I772" s="22"/>
      <c r="J772" s="22"/>
      <c r="K772" s="28">
        <v>5000</v>
      </c>
      <c r="L772" s="22" t="s">
        <v>1277</v>
      </c>
      <c r="M772" s="24" t="s">
        <v>55</v>
      </c>
    </row>
    <row r="773" spans="1:13" ht="21">
      <c r="A773" s="22">
        <v>3</v>
      </c>
      <c r="B773" s="21" t="s">
        <v>1511</v>
      </c>
      <c r="C773" s="22" t="s">
        <v>2316</v>
      </c>
      <c r="D773" s="23" t="s">
        <v>584</v>
      </c>
      <c r="E773" s="24" t="s">
        <v>1263</v>
      </c>
      <c r="F773" s="22"/>
      <c r="G773" s="22"/>
      <c r="H773" s="22">
        <v>2</v>
      </c>
      <c r="I773" s="22"/>
      <c r="J773" s="22"/>
      <c r="K773" s="28">
        <v>14296</v>
      </c>
      <c r="L773" s="22" t="s">
        <v>1277</v>
      </c>
      <c r="M773" s="161" t="s">
        <v>1121</v>
      </c>
    </row>
    <row r="774" spans="1:13" ht="21">
      <c r="A774" s="22">
        <v>4</v>
      </c>
      <c r="B774" s="21" t="s">
        <v>1930</v>
      </c>
      <c r="C774" s="22" t="s">
        <v>2315</v>
      </c>
      <c r="D774" s="23" t="s">
        <v>1297</v>
      </c>
      <c r="E774" s="24" t="s">
        <v>1263</v>
      </c>
      <c r="F774" s="22"/>
      <c r="G774" s="22"/>
      <c r="H774" s="22">
        <v>25</v>
      </c>
      <c r="I774" s="22"/>
      <c r="J774" s="22"/>
      <c r="K774" s="28">
        <v>37400</v>
      </c>
      <c r="L774" s="22" t="s">
        <v>1277</v>
      </c>
      <c r="M774" s="24" t="s">
        <v>667</v>
      </c>
    </row>
    <row r="775" spans="1:13" ht="21">
      <c r="A775" s="22">
        <v>5</v>
      </c>
      <c r="B775" s="21" t="s">
        <v>879</v>
      </c>
      <c r="C775" s="22" t="s">
        <v>2470</v>
      </c>
      <c r="D775" s="23" t="s">
        <v>1288</v>
      </c>
      <c r="E775" s="24" t="s">
        <v>1521</v>
      </c>
      <c r="F775" s="22"/>
      <c r="G775" s="22"/>
      <c r="H775" s="22">
        <v>3</v>
      </c>
      <c r="I775" s="22"/>
      <c r="J775" s="22"/>
      <c r="K775" s="28">
        <v>8400</v>
      </c>
      <c r="L775" s="22" t="s">
        <v>18</v>
      </c>
      <c r="M775" s="24" t="s">
        <v>2427</v>
      </c>
    </row>
    <row r="776" spans="1:13" ht="21">
      <c r="A776" s="22">
        <v>6</v>
      </c>
      <c r="B776" s="21" t="s">
        <v>951</v>
      </c>
      <c r="C776" s="22" t="s">
        <v>952</v>
      </c>
      <c r="D776" s="23" t="s">
        <v>953</v>
      </c>
      <c r="E776" s="24" t="s">
        <v>1521</v>
      </c>
      <c r="F776" s="22"/>
      <c r="G776" s="22"/>
      <c r="H776" s="22">
        <v>55</v>
      </c>
      <c r="I776" s="22"/>
      <c r="J776" s="22"/>
      <c r="K776" s="28">
        <v>18700</v>
      </c>
      <c r="L776" s="22" t="s">
        <v>1277</v>
      </c>
      <c r="M776" s="24" t="s">
        <v>2427</v>
      </c>
    </row>
    <row r="777" spans="1:13" ht="21">
      <c r="A777" s="22"/>
      <c r="B777" s="21"/>
      <c r="C777" s="22"/>
      <c r="D777" s="23"/>
      <c r="E777" s="24"/>
      <c r="F777" s="22"/>
      <c r="G777" s="22"/>
      <c r="H777" s="22"/>
      <c r="I777" s="22"/>
      <c r="J777" s="22"/>
      <c r="K777" s="28"/>
      <c r="L777" s="22"/>
      <c r="M777" s="154"/>
    </row>
    <row r="778" spans="1:13" ht="21">
      <c r="A778" s="22"/>
      <c r="B778" s="21"/>
      <c r="C778" s="22"/>
      <c r="D778" s="23"/>
      <c r="E778" s="24"/>
      <c r="F778" s="22"/>
      <c r="G778" s="22"/>
      <c r="H778" s="22"/>
      <c r="I778" s="22"/>
      <c r="J778" s="22"/>
      <c r="K778" s="28"/>
      <c r="L778" s="22"/>
      <c r="M778" s="154"/>
    </row>
    <row r="779" spans="1:13" ht="21">
      <c r="A779" s="22"/>
      <c r="B779" s="21"/>
      <c r="C779" s="22"/>
      <c r="D779" s="23"/>
      <c r="E779" s="24"/>
      <c r="F779" s="22"/>
      <c r="G779" s="22"/>
      <c r="H779" s="22"/>
      <c r="I779" s="22"/>
      <c r="J779" s="22"/>
      <c r="K779" s="28"/>
      <c r="L779" s="22"/>
      <c r="M779" s="154"/>
    </row>
    <row r="780" spans="1:13" ht="21">
      <c r="A780" s="22"/>
      <c r="B780" s="21"/>
      <c r="C780" s="22"/>
      <c r="D780" s="23"/>
      <c r="E780" s="24"/>
      <c r="F780" s="22"/>
      <c r="G780" s="22"/>
      <c r="H780" s="22"/>
      <c r="I780" s="22"/>
      <c r="J780" s="22"/>
      <c r="K780" s="28"/>
      <c r="L780" s="22"/>
      <c r="M780" s="154"/>
    </row>
    <row r="781" spans="1:13" ht="21">
      <c r="A781" s="22"/>
      <c r="B781" s="21"/>
      <c r="C781" s="22"/>
      <c r="D781" s="23"/>
      <c r="E781" s="24"/>
      <c r="F781" s="22"/>
      <c r="G781" s="22"/>
      <c r="H781" s="22"/>
      <c r="I781" s="22"/>
      <c r="J781" s="22"/>
      <c r="K781" s="28"/>
      <c r="L781" s="22"/>
      <c r="M781" s="154"/>
    </row>
    <row r="782" spans="1:13" ht="21">
      <c r="A782" s="22"/>
      <c r="B782" s="21"/>
      <c r="C782" s="22"/>
      <c r="D782" s="23"/>
      <c r="E782" s="24"/>
      <c r="F782" s="22"/>
      <c r="G782" s="22"/>
      <c r="H782" s="22"/>
      <c r="I782" s="22"/>
      <c r="J782" s="22"/>
      <c r="K782" s="28"/>
      <c r="L782" s="22"/>
      <c r="M782" s="154"/>
    </row>
    <row r="783" spans="1:13" ht="21">
      <c r="A783" s="22"/>
      <c r="B783" s="21"/>
      <c r="C783" s="22"/>
      <c r="D783" s="23"/>
      <c r="E783" s="24"/>
      <c r="F783" s="22"/>
      <c r="G783" s="22"/>
      <c r="H783" s="22"/>
      <c r="I783" s="22"/>
      <c r="J783" s="22"/>
      <c r="K783" s="28"/>
      <c r="L783" s="22"/>
      <c r="M783" s="154"/>
    </row>
    <row r="784" spans="1:13" ht="21">
      <c r="A784" s="22"/>
      <c r="B784" s="21"/>
      <c r="C784" s="22"/>
      <c r="D784" s="23"/>
      <c r="E784" s="24"/>
      <c r="F784" s="22"/>
      <c r="G784" s="22"/>
      <c r="H784" s="22"/>
      <c r="I784" s="22"/>
      <c r="J784" s="22"/>
      <c r="K784" s="28"/>
      <c r="L784" s="22"/>
      <c r="M784" s="154"/>
    </row>
    <row r="785" spans="1:13" ht="21">
      <c r="A785" s="22"/>
      <c r="B785" s="21"/>
      <c r="C785" s="22"/>
      <c r="D785" s="23"/>
      <c r="E785" s="24"/>
      <c r="F785" s="22"/>
      <c r="G785" s="22"/>
      <c r="H785" s="22"/>
      <c r="I785" s="22"/>
      <c r="J785" s="22"/>
      <c r="K785" s="28"/>
      <c r="L785" s="22"/>
      <c r="M785" s="154"/>
    </row>
    <row r="786" spans="1:13" ht="21">
      <c r="A786" s="22"/>
      <c r="B786" s="21"/>
      <c r="C786" s="22"/>
      <c r="D786" s="23"/>
      <c r="E786" s="24"/>
      <c r="F786" s="22"/>
      <c r="G786" s="22"/>
      <c r="H786" s="22"/>
      <c r="I786" s="22"/>
      <c r="J786" s="22"/>
      <c r="K786" s="28"/>
      <c r="L786" s="22"/>
      <c r="M786" s="154"/>
    </row>
    <row r="787" spans="1:13" ht="21">
      <c r="A787" s="22"/>
      <c r="B787" s="21"/>
      <c r="C787" s="22"/>
      <c r="D787" s="23"/>
      <c r="E787" s="24"/>
      <c r="F787" s="22"/>
      <c r="G787" s="22"/>
      <c r="H787" s="22"/>
      <c r="I787" s="22"/>
      <c r="J787" s="22"/>
      <c r="K787" s="28"/>
      <c r="L787" s="22"/>
      <c r="M787" s="154"/>
    </row>
    <row r="788" spans="1:13" ht="21">
      <c r="A788" s="22"/>
      <c r="B788" s="21"/>
      <c r="C788" s="22"/>
      <c r="D788" s="23"/>
      <c r="E788" s="24"/>
      <c r="F788" s="22"/>
      <c r="G788" s="22"/>
      <c r="H788" s="22"/>
      <c r="I788" s="22"/>
      <c r="J788" s="22"/>
      <c r="K788" s="28"/>
      <c r="L788" s="22"/>
      <c r="M788" s="154"/>
    </row>
    <row r="789" spans="1:13" ht="21">
      <c r="A789" s="22"/>
      <c r="B789" s="21"/>
      <c r="C789" s="22"/>
      <c r="D789" s="23"/>
      <c r="E789" s="24"/>
      <c r="F789" s="22"/>
      <c r="G789" s="22"/>
      <c r="H789" s="22"/>
      <c r="I789" s="22"/>
      <c r="J789" s="22"/>
      <c r="K789" s="28"/>
      <c r="L789" s="22"/>
      <c r="M789" s="154"/>
    </row>
    <row r="790" spans="1:13" ht="21">
      <c r="A790" s="22"/>
      <c r="B790" s="21"/>
      <c r="C790" s="22"/>
      <c r="D790" s="23"/>
      <c r="E790" s="24"/>
      <c r="F790" s="22"/>
      <c r="G790" s="22"/>
      <c r="H790" s="22"/>
      <c r="I790" s="22"/>
      <c r="J790" s="22"/>
      <c r="K790" s="28"/>
      <c r="L790" s="22"/>
      <c r="M790" s="154"/>
    </row>
    <row r="791" spans="1:13" ht="21">
      <c r="A791" s="22"/>
      <c r="B791" s="21"/>
      <c r="C791" s="22"/>
      <c r="D791" s="23"/>
      <c r="E791" s="24"/>
      <c r="F791" s="22"/>
      <c r="G791" s="22"/>
      <c r="H791" s="22"/>
      <c r="I791" s="22"/>
      <c r="J791" s="22"/>
      <c r="K791" s="28"/>
      <c r="L791" s="22"/>
      <c r="M791" s="154"/>
    </row>
    <row r="792" spans="1:13" ht="21">
      <c r="A792" s="22"/>
      <c r="B792" s="21"/>
      <c r="C792" s="22"/>
      <c r="D792" s="23"/>
      <c r="E792" s="24"/>
      <c r="F792" s="22"/>
      <c r="G792" s="22"/>
      <c r="H792" s="22"/>
      <c r="I792" s="22"/>
      <c r="J792" s="22"/>
      <c r="K792" s="28"/>
      <c r="L792" s="22"/>
      <c r="M792" s="154"/>
    </row>
    <row r="793" spans="1:13" ht="23.25">
      <c r="A793" s="262" t="s">
        <v>1647</v>
      </c>
      <c r="B793" s="262"/>
      <c r="C793" s="262"/>
      <c r="D793" s="262"/>
      <c r="E793" s="262"/>
      <c r="F793" s="262"/>
      <c r="G793" s="262"/>
      <c r="H793" s="262"/>
      <c r="I793" s="262"/>
      <c r="J793" s="262"/>
      <c r="K793" s="262"/>
      <c r="L793" s="262"/>
      <c r="M793" s="262"/>
    </row>
    <row r="794" spans="1:13" ht="23.25">
      <c r="A794" s="254" t="s">
        <v>463</v>
      </c>
      <c r="B794" s="254"/>
      <c r="C794" s="254"/>
      <c r="D794" s="254"/>
      <c r="E794" s="254"/>
      <c r="F794" s="254"/>
      <c r="G794" s="254"/>
      <c r="H794" s="254"/>
      <c r="I794" s="254"/>
      <c r="J794" s="254"/>
      <c r="K794" s="254"/>
      <c r="L794" s="254"/>
      <c r="M794" s="254"/>
    </row>
    <row r="795" spans="1:13" ht="21">
      <c r="A795" s="230" t="s">
        <v>10</v>
      </c>
      <c r="B795" s="230" t="s">
        <v>11</v>
      </c>
      <c r="C795" s="230" t="s">
        <v>12</v>
      </c>
      <c r="D795" s="230" t="s">
        <v>13</v>
      </c>
      <c r="E795" s="232" t="s">
        <v>14</v>
      </c>
      <c r="F795" s="232" t="s">
        <v>15</v>
      </c>
      <c r="G795" s="232" t="s">
        <v>16</v>
      </c>
      <c r="H795" s="228" t="s">
        <v>9</v>
      </c>
      <c r="I795" s="229"/>
      <c r="J795" s="230" t="s">
        <v>19</v>
      </c>
      <c r="K795" s="230" t="s">
        <v>20</v>
      </c>
      <c r="L795" s="230" t="s">
        <v>1264</v>
      </c>
      <c r="M795" s="230" t="s">
        <v>2592</v>
      </c>
    </row>
    <row r="796" spans="1:13" ht="63" customHeight="1">
      <c r="A796" s="224"/>
      <c r="B796" s="224"/>
      <c r="C796" s="224"/>
      <c r="D796" s="223"/>
      <c r="E796" s="224"/>
      <c r="F796" s="223"/>
      <c r="G796" s="223"/>
      <c r="H796" s="167" t="s">
        <v>17</v>
      </c>
      <c r="I796" s="167" t="s">
        <v>18</v>
      </c>
      <c r="J796" s="223"/>
      <c r="K796" s="223"/>
      <c r="L796" s="224"/>
      <c r="M796" s="224"/>
    </row>
    <row r="797" spans="1:13" ht="21">
      <c r="A797" s="22">
        <v>1</v>
      </c>
      <c r="B797" s="82">
        <v>18743</v>
      </c>
      <c r="C797" s="22" t="s">
        <v>2377</v>
      </c>
      <c r="D797" s="23" t="s">
        <v>2654</v>
      </c>
      <c r="E797" s="24" t="s">
        <v>1521</v>
      </c>
      <c r="F797" s="20"/>
      <c r="G797" s="20"/>
      <c r="H797" s="22">
        <v>2</v>
      </c>
      <c r="I797" s="20"/>
      <c r="J797" s="20"/>
      <c r="K797" s="164">
        <v>8322.5</v>
      </c>
      <c r="L797" s="22" t="s">
        <v>1277</v>
      </c>
      <c r="M797" s="24" t="s">
        <v>2655</v>
      </c>
    </row>
    <row r="798" spans="1:13" ht="21">
      <c r="A798" s="22">
        <v>2</v>
      </c>
      <c r="B798" s="82">
        <v>18887</v>
      </c>
      <c r="C798" s="22" t="s">
        <v>194</v>
      </c>
      <c r="D798" s="23" t="s">
        <v>195</v>
      </c>
      <c r="E798" s="24" t="s">
        <v>1521</v>
      </c>
      <c r="F798" s="20"/>
      <c r="G798" s="20"/>
      <c r="H798" s="22">
        <v>2</v>
      </c>
      <c r="I798" s="20"/>
      <c r="J798" s="20"/>
      <c r="K798" s="28">
        <v>15836</v>
      </c>
      <c r="L798" s="22" t="s">
        <v>1277</v>
      </c>
      <c r="M798" s="24" t="s">
        <v>196</v>
      </c>
    </row>
    <row r="799" spans="1:13" ht="21">
      <c r="A799" s="22"/>
      <c r="B799" s="82"/>
      <c r="C799" s="22"/>
      <c r="D799" s="23"/>
      <c r="E799" s="24"/>
      <c r="F799" s="20"/>
      <c r="G799" s="20"/>
      <c r="H799" s="22"/>
      <c r="I799" s="20"/>
      <c r="J799" s="20"/>
      <c r="K799" s="28"/>
      <c r="L799" s="22"/>
      <c r="M799" s="24"/>
    </row>
    <row r="800" spans="1:13" ht="21">
      <c r="A800" s="22"/>
      <c r="B800" s="82"/>
      <c r="C800" s="22"/>
      <c r="D800" s="23"/>
      <c r="E800" s="24"/>
      <c r="F800" s="20"/>
      <c r="G800" s="20"/>
      <c r="H800" s="22"/>
      <c r="I800" s="20"/>
      <c r="J800" s="20"/>
      <c r="K800" s="28"/>
      <c r="L800" s="22"/>
      <c r="M800" s="24"/>
    </row>
    <row r="801" spans="1:13" ht="21">
      <c r="A801" s="22"/>
      <c r="B801" s="82"/>
      <c r="C801" s="22"/>
      <c r="D801" s="23"/>
      <c r="E801" s="24"/>
      <c r="F801" s="20"/>
      <c r="G801" s="20"/>
      <c r="H801" s="22"/>
      <c r="I801" s="20"/>
      <c r="J801" s="20"/>
      <c r="K801" s="28"/>
      <c r="L801" s="22"/>
      <c r="M801" s="24"/>
    </row>
    <row r="802" spans="1:13" ht="21">
      <c r="A802" s="22"/>
      <c r="B802" s="82"/>
      <c r="C802" s="22"/>
      <c r="D802" s="23"/>
      <c r="E802" s="24"/>
      <c r="F802" s="20"/>
      <c r="G802" s="20"/>
      <c r="H802" s="22"/>
      <c r="I802" s="20"/>
      <c r="J802" s="20"/>
      <c r="K802" s="28"/>
      <c r="L802" s="22"/>
      <c r="M802" s="24"/>
    </row>
    <row r="803" spans="1:13" ht="21">
      <c r="A803" s="22"/>
      <c r="B803" s="82"/>
      <c r="C803" s="22"/>
      <c r="D803" s="23"/>
      <c r="E803" s="24"/>
      <c r="F803" s="20"/>
      <c r="G803" s="20"/>
      <c r="H803" s="22"/>
      <c r="I803" s="20"/>
      <c r="J803" s="20"/>
      <c r="K803" s="28"/>
      <c r="L803" s="22"/>
      <c r="M803" s="24"/>
    </row>
    <row r="804" spans="1:13" ht="21">
      <c r="A804" s="22"/>
      <c r="B804" s="82"/>
      <c r="C804" s="22"/>
      <c r="D804" s="23"/>
      <c r="E804" s="24"/>
      <c r="F804" s="20"/>
      <c r="G804" s="20"/>
      <c r="H804" s="22"/>
      <c r="I804" s="20"/>
      <c r="J804" s="20"/>
      <c r="K804" s="28"/>
      <c r="L804" s="22"/>
      <c r="M804" s="24"/>
    </row>
    <row r="805" spans="1:13" ht="21">
      <c r="A805" s="22"/>
      <c r="B805" s="82"/>
      <c r="C805" s="22"/>
      <c r="D805" s="23"/>
      <c r="E805" s="24"/>
      <c r="F805" s="20"/>
      <c r="G805" s="20"/>
      <c r="H805" s="22"/>
      <c r="I805" s="20"/>
      <c r="J805" s="20"/>
      <c r="K805" s="28"/>
      <c r="L805" s="22"/>
      <c r="M805" s="24"/>
    </row>
    <row r="806" spans="1:13" ht="21">
      <c r="A806" s="22"/>
      <c r="B806" s="82"/>
      <c r="C806" s="22"/>
      <c r="D806" s="23"/>
      <c r="E806" s="24"/>
      <c r="F806" s="20"/>
      <c r="G806" s="20"/>
      <c r="H806" s="22"/>
      <c r="I806" s="20"/>
      <c r="J806" s="20"/>
      <c r="K806" s="28"/>
      <c r="L806" s="22"/>
      <c r="M806" s="24"/>
    </row>
    <row r="807" spans="1:13" ht="21">
      <c r="A807" s="22"/>
      <c r="B807" s="82"/>
      <c r="C807" s="22"/>
      <c r="D807" s="23"/>
      <c r="E807" s="24"/>
      <c r="F807" s="20"/>
      <c r="G807" s="20"/>
      <c r="H807" s="22"/>
      <c r="I807" s="20"/>
      <c r="J807" s="20"/>
      <c r="K807" s="28"/>
      <c r="L807" s="22"/>
      <c r="M807" s="24"/>
    </row>
    <row r="808" spans="1:13" ht="21">
      <c r="A808" s="22"/>
      <c r="B808" s="82"/>
      <c r="C808" s="22"/>
      <c r="D808" s="23"/>
      <c r="E808" s="24"/>
      <c r="F808" s="20"/>
      <c r="G808" s="20"/>
      <c r="H808" s="22"/>
      <c r="I808" s="20"/>
      <c r="J808" s="20"/>
      <c r="K808" s="28"/>
      <c r="L808" s="22"/>
      <c r="M808" s="24"/>
    </row>
    <row r="809" spans="1:13" ht="21">
      <c r="A809" s="22"/>
      <c r="B809" s="82"/>
      <c r="C809" s="22"/>
      <c r="D809" s="23"/>
      <c r="E809" s="24"/>
      <c r="F809" s="20"/>
      <c r="G809" s="20"/>
      <c r="H809" s="22"/>
      <c r="I809" s="20"/>
      <c r="J809" s="20"/>
      <c r="K809" s="28"/>
      <c r="L809" s="22"/>
      <c r="M809" s="24"/>
    </row>
    <row r="810" spans="1:13" ht="21">
      <c r="A810" s="22"/>
      <c r="B810" s="82"/>
      <c r="C810" s="22"/>
      <c r="D810" s="23"/>
      <c r="E810" s="24"/>
      <c r="F810" s="20"/>
      <c r="G810" s="20"/>
      <c r="H810" s="22"/>
      <c r="I810" s="20"/>
      <c r="J810" s="20"/>
      <c r="K810" s="28"/>
      <c r="L810" s="22"/>
      <c r="M810" s="24"/>
    </row>
    <row r="811" spans="1:13" ht="21">
      <c r="A811" s="22"/>
      <c r="B811" s="82"/>
      <c r="C811" s="22"/>
      <c r="D811" s="23"/>
      <c r="E811" s="24"/>
      <c r="F811" s="20"/>
      <c r="G811" s="20"/>
      <c r="H811" s="22"/>
      <c r="I811" s="20"/>
      <c r="J811" s="20"/>
      <c r="K811" s="28"/>
      <c r="L811" s="22"/>
      <c r="M811" s="24"/>
    </row>
    <row r="812" spans="1:13" ht="21">
      <c r="A812" s="22"/>
      <c r="B812" s="82"/>
      <c r="C812" s="22"/>
      <c r="D812" s="23"/>
      <c r="E812" s="24"/>
      <c r="F812" s="20"/>
      <c r="G812" s="20"/>
      <c r="H812" s="22"/>
      <c r="I812" s="20"/>
      <c r="J812" s="20"/>
      <c r="K812" s="28"/>
      <c r="L812" s="22"/>
      <c r="M812" s="24"/>
    </row>
    <row r="813" spans="1:13" ht="21">
      <c r="A813" s="22"/>
      <c r="B813" s="82"/>
      <c r="C813" s="22"/>
      <c r="D813" s="23"/>
      <c r="E813" s="24"/>
      <c r="F813" s="20"/>
      <c r="G813" s="20"/>
      <c r="H813" s="22"/>
      <c r="I813" s="20"/>
      <c r="J813" s="20"/>
      <c r="K813" s="28"/>
      <c r="L813" s="22"/>
      <c r="M813" s="24"/>
    </row>
    <row r="814" spans="1:13" ht="21">
      <c r="A814" s="22"/>
      <c r="B814" s="82"/>
      <c r="C814" s="22"/>
      <c r="D814" s="23"/>
      <c r="E814" s="24"/>
      <c r="F814" s="20"/>
      <c r="G814" s="20"/>
      <c r="H814" s="22"/>
      <c r="I814" s="20"/>
      <c r="J814" s="20"/>
      <c r="K814" s="28"/>
      <c r="L814" s="22"/>
      <c r="M814" s="24"/>
    </row>
    <row r="815" spans="1:13" ht="21">
      <c r="A815" s="22"/>
      <c r="B815" s="82"/>
      <c r="C815" s="22"/>
      <c r="D815" s="23"/>
      <c r="E815" s="24"/>
      <c r="F815" s="20"/>
      <c r="G815" s="20"/>
      <c r="H815" s="22"/>
      <c r="I815" s="20"/>
      <c r="J815" s="20"/>
      <c r="K815" s="28"/>
      <c r="L815" s="22"/>
      <c r="M815" s="24"/>
    </row>
    <row r="816" spans="1:13" ht="21">
      <c r="A816" s="22"/>
      <c r="B816" s="82"/>
      <c r="C816" s="22"/>
      <c r="D816" s="23"/>
      <c r="E816" s="24"/>
      <c r="F816" s="20"/>
      <c r="G816" s="20"/>
      <c r="H816" s="22"/>
      <c r="I816" s="20"/>
      <c r="J816" s="20"/>
      <c r="K816" s="28"/>
      <c r="L816" s="22"/>
      <c r="M816" s="24"/>
    </row>
    <row r="817" spans="1:13" ht="21">
      <c r="A817" s="22"/>
      <c r="B817" s="82"/>
      <c r="C817" s="22"/>
      <c r="D817" s="23"/>
      <c r="E817" s="24"/>
      <c r="F817" s="20"/>
      <c r="G817" s="20"/>
      <c r="H817" s="22"/>
      <c r="I817" s="20"/>
      <c r="J817" s="20"/>
      <c r="K817" s="28"/>
      <c r="L817" s="22"/>
      <c r="M817" s="24"/>
    </row>
    <row r="818" spans="1:13" ht="21">
      <c r="A818" s="22"/>
      <c r="B818" s="82"/>
      <c r="C818" s="22"/>
      <c r="D818" s="23"/>
      <c r="E818" s="24"/>
      <c r="F818" s="20"/>
      <c r="G818" s="20"/>
      <c r="H818" s="22"/>
      <c r="I818" s="20"/>
      <c r="J818" s="20"/>
      <c r="K818" s="28"/>
      <c r="L818" s="22"/>
      <c r="M818" s="24"/>
    </row>
    <row r="819" spans="1:13" ht="23.25">
      <c r="A819" s="262" t="s">
        <v>1647</v>
      </c>
      <c r="B819" s="262"/>
      <c r="C819" s="262"/>
      <c r="D819" s="262"/>
      <c r="E819" s="262"/>
      <c r="F819" s="262"/>
      <c r="G819" s="262"/>
      <c r="H819" s="262"/>
      <c r="I819" s="262"/>
      <c r="J819" s="262"/>
      <c r="K819" s="262"/>
      <c r="L819" s="262"/>
      <c r="M819" s="262"/>
    </row>
    <row r="820" spans="1:13" ht="23.25">
      <c r="A820" s="254" t="s">
        <v>463</v>
      </c>
      <c r="B820" s="254"/>
      <c r="C820" s="254"/>
      <c r="D820" s="254"/>
      <c r="E820" s="254"/>
      <c r="F820" s="254"/>
      <c r="G820" s="254"/>
      <c r="H820" s="254"/>
      <c r="I820" s="254"/>
      <c r="J820" s="254"/>
      <c r="K820" s="254"/>
      <c r="L820" s="254"/>
      <c r="M820" s="254"/>
    </row>
    <row r="821" spans="1:13" ht="21">
      <c r="A821" s="230" t="s">
        <v>10</v>
      </c>
      <c r="B821" s="230" t="s">
        <v>11</v>
      </c>
      <c r="C821" s="230" t="s">
        <v>12</v>
      </c>
      <c r="D821" s="230" t="s">
        <v>13</v>
      </c>
      <c r="E821" s="232" t="s">
        <v>14</v>
      </c>
      <c r="F821" s="232" t="s">
        <v>15</v>
      </c>
      <c r="G821" s="232" t="s">
        <v>16</v>
      </c>
      <c r="H821" s="228" t="s">
        <v>9</v>
      </c>
      <c r="I821" s="229"/>
      <c r="J821" s="230" t="s">
        <v>19</v>
      </c>
      <c r="K821" s="230" t="s">
        <v>20</v>
      </c>
      <c r="L821" s="230" t="s">
        <v>1264</v>
      </c>
      <c r="M821" s="230" t="s">
        <v>2592</v>
      </c>
    </row>
    <row r="822" spans="1:13" ht="63" customHeight="1">
      <c r="A822" s="224"/>
      <c r="B822" s="224"/>
      <c r="C822" s="224"/>
      <c r="D822" s="223"/>
      <c r="E822" s="224"/>
      <c r="F822" s="223"/>
      <c r="G822" s="223"/>
      <c r="H822" s="167" t="s">
        <v>17</v>
      </c>
      <c r="I822" s="167" t="s">
        <v>18</v>
      </c>
      <c r="J822" s="223"/>
      <c r="K822" s="223"/>
      <c r="L822" s="224"/>
      <c r="M822" s="224"/>
    </row>
    <row r="823" spans="1:13" ht="21">
      <c r="A823" s="22">
        <v>1</v>
      </c>
      <c r="B823" s="82">
        <v>18887</v>
      </c>
      <c r="C823" s="22" t="s">
        <v>2678</v>
      </c>
      <c r="D823" s="23" t="s">
        <v>2702</v>
      </c>
      <c r="E823" s="24" t="s">
        <v>1521</v>
      </c>
      <c r="F823" s="20"/>
      <c r="G823" s="20"/>
      <c r="H823" s="22">
        <v>18</v>
      </c>
      <c r="I823" s="20"/>
      <c r="J823" s="20"/>
      <c r="K823" s="28">
        <v>39420</v>
      </c>
      <c r="L823" s="22" t="s">
        <v>1277</v>
      </c>
      <c r="M823" s="24" t="s">
        <v>2703</v>
      </c>
    </row>
    <row r="824" spans="1:13" ht="21">
      <c r="A824" s="22">
        <v>2</v>
      </c>
      <c r="B824" s="82">
        <v>18887</v>
      </c>
      <c r="C824" s="22" t="s">
        <v>2704</v>
      </c>
      <c r="D824" s="23" t="s">
        <v>2705</v>
      </c>
      <c r="E824" s="24" t="s">
        <v>1521</v>
      </c>
      <c r="F824" s="20"/>
      <c r="G824" s="20"/>
      <c r="H824" s="22">
        <v>92</v>
      </c>
      <c r="I824" s="20"/>
      <c r="J824" s="20"/>
      <c r="K824" s="28">
        <v>10580</v>
      </c>
      <c r="L824" s="22" t="s">
        <v>1277</v>
      </c>
      <c r="M824" s="24" t="s">
        <v>2703</v>
      </c>
    </row>
    <row r="825" spans="1:13" ht="21">
      <c r="A825" s="20"/>
      <c r="B825" s="22"/>
      <c r="C825" s="22"/>
      <c r="D825" s="23"/>
      <c r="E825" s="24"/>
      <c r="F825" s="20"/>
      <c r="G825" s="20"/>
      <c r="H825" s="22"/>
      <c r="I825" s="20"/>
      <c r="J825" s="20"/>
      <c r="K825" s="20"/>
      <c r="L825" s="22"/>
      <c r="M825" s="24"/>
    </row>
    <row r="826" spans="1:13" ht="21">
      <c r="A826" s="20"/>
      <c r="B826" s="22"/>
      <c r="C826" s="22"/>
      <c r="D826" s="23"/>
      <c r="E826" s="24"/>
      <c r="F826" s="20"/>
      <c r="G826" s="20"/>
      <c r="H826" s="22"/>
      <c r="I826" s="20"/>
      <c r="J826" s="20"/>
      <c r="K826" s="20"/>
      <c r="L826" s="22"/>
      <c r="M826" s="24"/>
    </row>
    <row r="827" spans="1:13" ht="21">
      <c r="A827" s="20"/>
      <c r="B827" s="22"/>
      <c r="C827" s="22"/>
      <c r="D827" s="23"/>
      <c r="E827" s="24"/>
      <c r="F827" s="20"/>
      <c r="G827" s="20"/>
      <c r="H827" s="22"/>
      <c r="I827" s="20"/>
      <c r="J827" s="20"/>
      <c r="K827" s="20"/>
      <c r="L827" s="22"/>
      <c r="M827" s="24"/>
    </row>
    <row r="828" spans="1:13" ht="21">
      <c r="A828" s="20"/>
      <c r="B828" s="22"/>
      <c r="C828" s="22"/>
      <c r="D828" s="23"/>
      <c r="E828" s="24"/>
      <c r="F828" s="20"/>
      <c r="G828" s="20"/>
      <c r="H828" s="22"/>
      <c r="I828" s="20"/>
      <c r="J828" s="20"/>
      <c r="K828" s="20"/>
      <c r="L828" s="22"/>
      <c r="M828" s="24"/>
    </row>
    <row r="829" spans="1:13" ht="21">
      <c r="A829" s="20"/>
      <c r="B829" s="22"/>
      <c r="C829" s="22"/>
      <c r="D829" s="23"/>
      <c r="E829" s="24"/>
      <c r="F829" s="20"/>
      <c r="G829" s="20"/>
      <c r="H829" s="22"/>
      <c r="I829" s="20"/>
      <c r="J829" s="20"/>
      <c r="K829" s="20"/>
      <c r="L829" s="22"/>
      <c r="M829" s="24"/>
    </row>
    <row r="830" spans="1:13" ht="21">
      <c r="A830" s="20"/>
      <c r="B830" s="22"/>
      <c r="C830" s="22"/>
      <c r="D830" s="23"/>
      <c r="E830" s="24"/>
      <c r="F830" s="20"/>
      <c r="G830" s="20"/>
      <c r="H830" s="22"/>
      <c r="I830" s="20"/>
      <c r="J830" s="20"/>
      <c r="K830" s="20"/>
      <c r="L830" s="22"/>
      <c r="M830" s="24"/>
    </row>
    <row r="831" spans="1:13" ht="21">
      <c r="A831" s="20"/>
      <c r="B831" s="22"/>
      <c r="C831" s="22"/>
      <c r="D831" s="23"/>
      <c r="E831" s="24"/>
      <c r="F831" s="20"/>
      <c r="G831" s="20"/>
      <c r="H831" s="22"/>
      <c r="I831" s="20"/>
      <c r="J831" s="20"/>
      <c r="K831" s="20"/>
      <c r="L831" s="22"/>
      <c r="M831" s="24"/>
    </row>
    <row r="832" spans="1:13" ht="21">
      <c r="A832" s="20"/>
      <c r="B832" s="22"/>
      <c r="C832" s="22"/>
      <c r="D832" s="23"/>
      <c r="E832" s="24"/>
      <c r="F832" s="20"/>
      <c r="G832" s="20"/>
      <c r="H832" s="22"/>
      <c r="I832" s="20"/>
      <c r="J832" s="20"/>
      <c r="K832" s="20"/>
      <c r="L832" s="22"/>
      <c r="M832" s="24"/>
    </row>
    <row r="833" spans="1:13" ht="21">
      <c r="A833" s="20"/>
      <c r="B833" s="22"/>
      <c r="C833" s="22"/>
      <c r="D833" s="23"/>
      <c r="E833" s="24"/>
      <c r="F833" s="20"/>
      <c r="G833" s="20"/>
      <c r="H833" s="22"/>
      <c r="I833" s="20"/>
      <c r="J833" s="20"/>
      <c r="K833" s="20"/>
      <c r="L833" s="22"/>
      <c r="M833" s="24"/>
    </row>
    <row r="834" spans="1:13" ht="21">
      <c r="A834" s="20"/>
      <c r="B834" s="22"/>
      <c r="C834" s="22"/>
      <c r="D834" s="23"/>
      <c r="E834" s="24"/>
      <c r="F834" s="20"/>
      <c r="G834" s="20"/>
      <c r="H834" s="22"/>
      <c r="I834" s="20"/>
      <c r="J834" s="20"/>
      <c r="K834" s="20"/>
      <c r="L834" s="22"/>
      <c r="M834" s="24"/>
    </row>
    <row r="835" spans="1:13" ht="21">
      <c r="A835" s="20"/>
      <c r="B835" s="22"/>
      <c r="C835" s="22"/>
      <c r="D835" s="23"/>
      <c r="E835" s="24"/>
      <c r="F835" s="20"/>
      <c r="G835" s="20"/>
      <c r="H835" s="22"/>
      <c r="I835" s="20"/>
      <c r="J835" s="20"/>
      <c r="K835" s="20"/>
      <c r="L835" s="22"/>
      <c r="M835" s="24"/>
    </row>
    <row r="836" spans="1:13" ht="21">
      <c r="A836" s="20"/>
      <c r="B836" s="22"/>
      <c r="C836" s="22"/>
      <c r="D836" s="23"/>
      <c r="E836" s="24"/>
      <c r="F836" s="20"/>
      <c r="G836" s="20"/>
      <c r="H836" s="22"/>
      <c r="I836" s="20"/>
      <c r="J836" s="20"/>
      <c r="K836" s="20"/>
      <c r="L836" s="22"/>
      <c r="M836" s="24"/>
    </row>
    <row r="837" spans="1:13" ht="21">
      <c r="A837" s="20"/>
      <c r="B837" s="22"/>
      <c r="C837" s="22"/>
      <c r="D837" s="23"/>
      <c r="E837" s="24"/>
      <c r="F837" s="20"/>
      <c r="G837" s="20"/>
      <c r="H837" s="22"/>
      <c r="I837" s="20"/>
      <c r="J837" s="20"/>
      <c r="K837" s="20"/>
      <c r="L837" s="22"/>
      <c r="M837" s="24"/>
    </row>
    <row r="838" spans="1:13" ht="21">
      <c r="A838" s="20"/>
      <c r="B838" s="22"/>
      <c r="C838" s="22"/>
      <c r="D838" s="23"/>
      <c r="E838" s="24"/>
      <c r="F838" s="20"/>
      <c r="G838" s="20"/>
      <c r="H838" s="22"/>
      <c r="I838" s="20"/>
      <c r="J838" s="20"/>
      <c r="K838" s="20"/>
      <c r="L838" s="22"/>
      <c r="M838" s="24"/>
    </row>
    <row r="839" spans="1:13" ht="21">
      <c r="A839" s="20"/>
      <c r="B839" s="22"/>
      <c r="C839" s="22"/>
      <c r="D839" s="23"/>
      <c r="E839" s="24"/>
      <c r="F839" s="20"/>
      <c r="G839" s="20"/>
      <c r="H839" s="22"/>
      <c r="I839" s="20"/>
      <c r="J839" s="20"/>
      <c r="K839" s="20"/>
      <c r="L839" s="22"/>
      <c r="M839" s="24"/>
    </row>
    <row r="840" spans="1:13" ht="21">
      <c r="A840" s="20"/>
      <c r="B840" s="22"/>
      <c r="C840" s="22"/>
      <c r="D840" s="23"/>
      <c r="E840" s="24"/>
      <c r="F840" s="20"/>
      <c r="G840" s="20"/>
      <c r="H840" s="22"/>
      <c r="I840" s="20"/>
      <c r="J840" s="20"/>
      <c r="K840" s="20"/>
      <c r="L840" s="22"/>
      <c r="M840" s="24"/>
    </row>
    <row r="841" spans="1:13" ht="21">
      <c r="A841" s="20"/>
      <c r="B841" s="22"/>
      <c r="C841" s="22"/>
      <c r="D841" s="23"/>
      <c r="E841" s="24"/>
      <c r="F841" s="20"/>
      <c r="G841" s="20"/>
      <c r="H841" s="22"/>
      <c r="I841" s="20"/>
      <c r="J841" s="20"/>
      <c r="K841" s="20"/>
      <c r="L841" s="22"/>
      <c r="M841" s="24"/>
    </row>
    <row r="842" spans="1:13" ht="21">
      <c r="A842" s="20"/>
      <c r="B842" s="22"/>
      <c r="C842" s="22"/>
      <c r="D842" s="23"/>
      <c r="E842" s="24"/>
      <c r="F842" s="20"/>
      <c r="G842" s="20"/>
      <c r="H842" s="22"/>
      <c r="I842" s="20"/>
      <c r="J842" s="20"/>
      <c r="K842" s="20"/>
      <c r="L842" s="22"/>
      <c r="M842" s="24"/>
    </row>
    <row r="843" spans="1:13" ht="21">
      <c r="A843" s="20"/>
      <c r="B843" s="22"/>
      <c r="C843" s="22"/>
      <c r="D843" s="23"/>
      <c r="E843" s="24"/>
      <c r="F843" s="20"/>
      <c r="G843" s="20"/>
      <c r="H843" s="22"/>
      <c r="I843" s="20"/>
      <c r="J843" s="20"/>
      <c r="K843" s="20"/>
      <c r="L843" s="22"/>
      <c r="M843" s="24"/>
    </row>
    <row r="844" spans="1:13" ht="21">
      <c r="A844" s="20"/>
      <c r="B844" s="22"/>
      <c r="C844" s="22"/>
      <c r="D844" s="23"/>
      <c r="E844" s="24"/>
      <c r="F844" s="20"/>
      <c r="G844" s="20"/>
      <c r="H844" s="22"/>
      <c r="I844" s="20"/>
      <c r="J844" s="20"/>
      <c r="K844" s="20"/>
      <c r="L844" s="22"/>
      <c r="M844" s="24"/>
    </row>
    <row r="846" spans="1:13" ht="23.25">
      <c r="A846" s="262" t="s">
        <v>1647</v>
      </c>
      <c r="B846" s="262"/>
      <c r="C846" s="262"/>
      <c r="D846" s="262"/>
      <c r="E846" s="262"/>
      <c r="F846" s="262"/>
      <c r="G846" s="262"/>
      <c r="H846" s="262"/>
      <c r="I846" s="262"/>
      <c r="J846" s="262"/>
      <c r="K846" s="262"/>
      <c r="L846" s="262"/>
      <c r="M846" s="262"/>
    </row>
    <row r="847" spans="1:13" ht="23.25">
      <c r="A847" s="254" t="s">
        <v>463</v>
      </c>
      <c r="B847" s="254"/>
      <c r="C847" s="254"/>
      <c r="D847" s="254"/>
      <c r="E847" s="254"/>
      <c r="F847" s="254"/>
      <c r="G847" s="254"/>
      <c r="H847" s="254"/>
      <c r="I847" s="254"/>
      <c r="J847" s="254"/>
      <c r="K847" s="254"/>
      <c r="L847" s="254"/>
      <c r="M847" s="254"/>
    </row>
    <row r="848" spans="1:13" ht="21">
      <c r="A848" s="230" t="s">
        <v>10</v>
      </c>
      <c r="B848" s="230" t="s">
        <v>11</v>
      </c>
      <c r="C848" s="230" t="s">
        <v>12</v>
      </c>
      <c r="D848" s="230" t="s">
        <v>13</v>
      </c>
      <c r="E848" s="232" t="s">
        <v>14</v>
      </c>
      <c r="F848" s="232" t="s">
        <v>15</v>
      </c>
      <c r="G848" s="232" t="s">
        <v>16</v>
      </c>
      <c r="H848" s="228" t="s">
        <v>9</v>
      </c>
      <c r="I848" s="229"/>
      <c r="J848" s="230" t="s">
        <v>19</v>
      </c>
      <c r="K848" s="230" t="s">
        <v>20</v>
      </c>
      <c r="L848" s="230" t="s">
        <v>1264</v>
      </c>
      <c r="M848" s="230" t="s">
        <v>2592</v>
      </c>
    </row>
    <row r="849" spans="1:13" ht="29.25">
      <c r="A849" s="224"/>
      <c r="B849" s="224"/>
      <c r="C849" s="224"/>
      <c r="D849" s="223"/>
      <c r="E849" s="224"/>
      <c r="F849" s="223"/>
      <c r="G849" s="223"/>
      <c r="H849" s="167" t="s">
        <v>17</v>
      </c>
      <c r="I849" s="167" t="s">
        <v>18</v>
      </c>
      <c r="J849" s="223"/>
      <c r="K849" s="223"/>
      <c r="L849" s="224"/>
      <c r="M849" s="224"/>
    </row>
    <row r="850" spans="1:13" ht="21">
      <c r="A850" s="22">
        <v>78</v>
      </c>
      <c r="B850" s="82" t="s">
        <v>403</v>
      </c>
      <c r="C850" s="22" t="s">
        <v>404</v>
      </c>
      <c r="D850" s="23" t="s">
        <v>405</v>
      </c>
      <c r="E850" s="24" t="s">
        <v>1521</v>
      </c>
      <c r="F850" s="20"/>
      <c r="G850" s="20"/>
      <c r="H850" s="22">
        <v>1</v>
      </c>
      <c r="I850" s="20"/>
      <c r="J850" s="20"/>
      <c r="K850" s="28">
        <v>63600</v>
      </c>
      <c r="L850" s="22" t="s">
        <v>1277</v>
      </c>
      <c r="M850" s="24" t="s">
        <v>1097</v>
      </c>
    </row>
    <row r="851" spans="1:13" ht="21">
      <c r="A851" s="22">
        <v>79</v>
      </c>
      <c r="B851" s="82" t="s">
        <v>407</v>
      </c>
      <c r="C851" s="22" t="s">
        <v>408</v>
      </c>
      <c r="D851" s="23" t="s">
        <v>409</v>
      </c>
      <c r="E851" s="24" t="s">
        <v>1521</v>
      </c>
      <c r="F851" s="20"/>
      <c r="G851" s="20"/>
      <c r="H851" s="22">
        <v>1</v>
      </c>
      <c r="I851" s="20"/>
      <c r="J851" s="20"/>
      <c r="K851" s="28">
        <v>2461</v>
      </c>
      <c r="L851" s="22" t="s">
        <v>1277</v>
      </c>
      <c r="M851" s="161" t="s">
        <v>1100</v>
      </c>
    </row>
    <row r="852" spans="1:13" ht="21">
      <c r="A852" s="22">
        <v>80</v>
      </c>
      <c r="B852" s="22" t="s">
        <v>1101</v>
      </c>
      <c r="C852" s="22" t="s">
        <v>411</v>
      </c>
      <c r="D852" s="23" t="s">
        <v>1102</v>
      </c>
      <c r="E852" s="24" t="s">
        <v>1521</v>
      </c>
      <c r="F852" s="20"/>
      <c r="G852" s="20"/>
      <c r="H852" s="22">
        <v>1</v>
      </c>
      <c r="I852" s="20"/>
      <c r="J852" s="20"/>
      <c r="K852" s="28">
        <v>18820</v>
      </c>
      <c r="L852" s="22" t="s">
        <v>1277</v>
      </c>
      <c r="M852" s="24" t="s">
        <v>1097</v>
      </c>
    </row>
    <row r="853" spans="1:13" ht="21">
      <c r="A853" s="22">
        <v>81</v>
      </c>
      <c r="B853" s="22" t="s">
        <v>1105</v>
      </c>
      <c r="C853" s="22" t="s">
        <v>425</v>
      </c>
      <c r="D853" s="23" t="s">
        <v>426</v>
      </c>
      <c r="E853" s="24" t="s">
        <v>1521</v>
      </c>
      <c r="F853" s="20"/>
      <c r="G853" s="20"/>
      <c r="H853" s="22">
        <v>1</v>
      </c>
      <c r="I853" s="20"/>
      <c r="J853" s="20"/>
      <c r="K853" s="28">
        <v>26990</v>
      </c>
      <c r="L853" s="22" t="s">
        <v>1277</v>
      </c>
      <c r="M853" s="24" t="s">
        <v>1109</v>
      </c>
    </row>
    <row r="854" spans="1:13" ht="21">
      <c r="A854" s="22">
        <v>82</v>
      </c>
      <c r="B854" s="22" t="s">
        <v>51</v>
      </c>
      <c r="C854" s="22" t="s">
        <v>1332</v>
      </c>
      <c r="D854" s="23" t="s">
        <v>427</v>
      </c>
      <c r="E854" s="24" t="s">
        <v>1521</v>
      </c>
      <c r="F854" s="20"/>
      <c r="G854" s="20"/>
      <c r="H854" s="22">
        <v>1</v>
      </c>
      <c r="I854" s="20"/>
      <c r="J854" s="20"/>
      <c r="K854" s="28">
        <v>6490</v>
      </c>
      <c r="L854" s="22" t="s">
        <v>1277</v>
      </c>
      <c r="M854" s="24" t="s">
        <v>1109</v>
      </c>
    </row>
    <row r="855" spans="1:13" ht="21">
      <c r="A855" s="22">
        <v>83</v>
      </c>
      <c r="B855" s="22" t="s">
        <v>51</v>
      </c>
      <c r="C855" s="22" t="s">
        <v>422</v>
      </c>
      <c r="D855" s="23" t="s">
        <v>1110</v>
      </c>
      <c r="E855" s="24" t="s">
        <v>1521</v>
      </c>
      <c r="F855" s="20"/>
      <c r="G855" s="20"/>
      <c r="H855" s="22">
        <v>1</v>
      </c>
      <c r="I855" s="20"/>
      <c r="J855" s="20"/>
      <c r="K855" s="28">
        <v>33000</v>
      </c>
      <c r="L855" s="22" t="s">
        <v>1277</v>
      </c>
      <c r="M855" s="24" t="s">
        <v>1100</v>
      </c>
    </row>
    <row r="856" spans="1:13" ht="21">
      <c r="A856" s="22">
        <v>84</v>
      </c>
      <c r="B856" s="22" t="s">
        <v>461</v>
      </c>
      <c r="C856" s="22" t="s">
        <v>443</v>
      </c>
      <c r="D856" s="23" t="s">
        <v>1115</v>
      </c>
      <c r="E856" s="24" t="s">
        <v>1521</v>
      </c>
      <c r="F856" s="20"/>
      <c r="G856" s="20"/>
      <c r="H856" s="22">
        <v>1</v>
      </c>
      <c r="I856" s="20"/>
      <c r="J856" s="20"/>
      <c r="K856" s="28">
        <v>9000</v>
      </c>
      <c r="L856" s="22" t="s">
        <v>1277</v>
      </c>
      <c r="M856" s="24" t="s">
        <v>1116</v>
      </c>
    </row>
    <row r="857" spans="1:13" ht="21">
      <c r="A857" s="22">
        <v>85</v>
      </c>
      <c r="B857" s="22" t="s">
        <v>51</v>
      </c>
      <c r="C857" s="22" t="s">
        <v>445</v>
      </c>
      <c r="D857" s="23" t="s">
        <v>446</v>
      </c>
      <c r="E857" s="24" t="s">
        <v>1521</v>
      </c>
      <c r="F857" s="20"/>
      <c r="G857" s="20"/>
      <c r="H857" s="22">
        <v>1</v>
      </c>
      <c r="I857" s="20"/>
      <c r="J857" s="20"/>
      <c r="K857" s="28">
        <v>9700</v>
      </c>
      <c r="L857" s="22" t="s">
        <v>1277</v>
      </c>
      <c r="M857" s="24" t="s">
        <v>1116</v>
      </c>
    </row>
    <row r="858" spans="1:13" ht="21">
      <c r="A858" s="22"/>
      <c r="B858" s="22"/>
      <c r="C858" s="22"/>
      <c r="D858" s="23"/>
      <c r="E858" s="24"/>
      <c r="F858" s="20"/>
      <c r="G858" s="20"/>
      <c r="H858" s="22"/>
      <c r="I858" s="20"/>
      <c r="J858" s="20"/>
      <c r="K858" s="20"/>
      <c r="L858" s="22"/>
      <c r="M858" s="24"/>
    </row>
    <row r="859" spans="1:13" ht="21">
      <c r="A859" s="22"/>
      <c r="B859" s="22"/>
      <c r="C859" s="22"/>
      <c r="D859" s="23"/>
      <c r="E859" s="24"/>
      <c r="F859" s="20"/>
      <c r="G859" s="20"/>
      <c r="H859" s="22"/>
      <c r="I859" s="20"/>
      <c r="J859" s="20"/>
      <c r="K859" s="20"/>
      <c r="L859" s="22"/>
      <c r="M859" s="24"/>
    </row>
    <row r="860" spans="1:13" ht="21">
      <c r="A860" s="22"/>
      <c r="B860" s="22"/>
      <c r="C860" s="22"/>
      <c r="D860" s="23"/>
      <c r="E860" s="24"/>
      <c r="F860" s="20"/>
      <c r="G860" s="20"/>
      <c r="H860" s="22"/>
      <c r="I860" s="20"/>
      <c r="J860" s="20"/>
      <c r="K860" s="20"/>
      <c r="L860" s="22"/>
      <c r="M860" s="24"/>
    </row>
    <row r="861" spans="1:13" ht="21">
      <c r="A861" s="22"/>
      <c r="B861" s="22"/>
      <c r="C861" s="22"/>
      <c r="D861" s="23"/>
      <c r="E861" s="24"/>
      <c r="F861" s="20"/>
      <c r="G861" s="20"/>
      <c r="H861" s="22"/>
      <c r="I861" s="20"/>
      <c r="J861" s="20"/>
      <c r="K861" s="20"/>
      <c r="L861" s="22"/>
      <c r="M861" s="24"/>
    </row>
    <row r="862" spans="1:13" ht="21">
      <c r="A862" s="22"/>
      <c r="B862" s="22"/>
      <c r="C862" s="22"/>
      <c r="D862" s="23"/>
      <c r="E862" s="24"/>
      <c r="F862" s="20"/>
      <c r="G862" s="20"/>
      <c r="H862" s="22"/>
      <c r="I862" s="20"/>
      <c r="J862" s="20"/>
      <c r="K862" s="20"/>
      <c r="L862" s="22"/>
      <c r="M862" s="24"/>
    </row>
    <row r="863" spans="1:13" ht="21">
      <c r="A863" s="22"/>
      <c r="B863" s="22"/>
      <c r="C863" s="22"/>
      <c r="D863" s="23"/>
      <c r="E863" s="24"/>
      <c r="F863" s="20"/>
      <c r="G863" s="20"/>
      <c r="H863" s="22"/>
      <c r="I863" s="20"/>
      <c r="J863" s="20"/>
      <c r="K863" s="20"/>
      <c r="L863" s="22"/>
      <c r="M863" s="24"/>
    </row>
    <row r="864" spans="1:13" ht="21">
      <c r="A864" s="22"/>
      <c r="B864" s="22"/>
      <c r="C864" s="22"/>
      <c r="D864" s="23"/>
      <c r="E864" s="24"/>
      <c r="F864" s="20"/>
      <c r="G864" s="20"/>
      <c r="H864" s="22"/>
      <c r="I864" s="20"/>
      <c r="J864" s="20"/>
      <c r="K864" s="20"/>
      <c r="L864" s="22"/>
      <c r="M864" s="24"/>
    </row>
    <row r="865" spans="1:13" ht="21">
      <c r="A865" s="22"/>
      <c r="B865" s="22"/>
      <c r="C865" s="22"/>
      <c r="D865" s="23"/>
      <c r="E865" s="24"/>
      <c r="F865" s="20"/>
      <c r="G865" s="20"/>
      <c r="H865" s="22"/>
      <c r="I865" s="20"/>
      <c r="J865" s="20"/>
      <c r="K865" s="20"/>
      <c r="L865" s="22"/>
      <c r="M865" s="24"/>
    </row>
    <row r="866" spans="1:13" ht="21">
      <c r="A866" s="20"/>
      <c r="B866" s="22"/>
      <c r="C866" s="22"/>
      <c r="D866" s="23"/>
      <c r="E866" s="24"/>
      <c r="F866" s="20"/>
      <c r="G866" s="20"/>
      <c r="H866" s="22"/>
      <c r="I866" s="20"/>
      <c r="J866" s="20"/>
      <c r="K866" s="20"/>
      <c r="L866" s="22"/>
      <c r="M866" s="24"/>
    </row>
    <row r="867" spans="1:13" ht="21">
      <c r="A867" s="20"/>
      <c r="B867" s="22"/>
      <c r="C867" s="22"/>
      <c r="D867" s="23"/>
      <c r="E867" s="24"/>
      <c r="F867" s="20"/>
      <c r="G867" s="20"/>
      <c r="H867" s="22"/>
      <c r="I867" s="20"/>
      <c r="J867" s="20"/>
      <c r="K867" s="20"/>
      <c r="L867" s="22"/>
      <c r="M867" s="24"/>
    </row>
    <row r="868" spans="1:13" ht="21">
      <c r="A868" s="20"/>
      <c r="B868" s="22"/>
      <c r="C868" s="22"/>
      <c r="D868" s="23"/>
      <c r="E868" s="24"/>
      <c r="F868" s="20"/>
      <c r="G868" s="20"/>
      <c r="H868" s="22"/>
      <c r="I868" s="20"/>
      <c r="J868" s="20"/>
      <c r="K868" s="20"/>
      <c r="L868" s="22"/>
      <c r="M868" s="24"/>
    </row>
    <row r="869" spans="1:13" ht="21">
      <c r="A869" s="20"/>
      <c r="B869" s="22"/>
      <c r="C869" s="22"/>
      <c r="D869" s="23"/>
      <c r="E869" s="24"/>
      <c r="F869" s="20"/>
      <c r="G869" s="20"/>
      <c r="H869" s="22"/>
      <c r="I869" s="20"/>
      <c r="J869" s="20"/>
      <c r="K869" s="20"/>
      <c r="L869" s="22"/>
      <c r="M869" s="24"/>
    </row>
    <row r="870" spans="1:13" ht="21">
      <c r="A870" s="20"/>
      <c r="B870" s="22"/>
      <c r="C870" s="22"/>
      <c r="D870" s="23"/>
      <c r="E870" s="24"/>
      <c r="F870" s="20"/>
      <c r="G870" s="20"/>
      <c r="H870" s="22"/>
      <c r="I870" s="20"/>
      <c r="J870" s="20"/>
      <c r="K870" s="20"/>
      <c r="L870" s="22"/>
      <c r="M870" s="24"/>
    </row>
    <row r="871" spans="1:13" ht="21">
      <c r="A871" s="20"/>
      <c r="B871" s="22"/>
      <c r="C871" s="22"/>
      <c r="D871" s="23"/>
      <c r="E871" s="24"/>
      <c r="F871" s="20"/>
      <c r="G871" s="20"/>
      <c r="H871" s="22"/>
      <c r="I871" s="20"/>
      <c r="J871" s="20"/>
      <c r="K871" s="20"/>
      <c r="L871" s="22"/>
      <c r="M871" s="24"/>
    </row>
    <row r="873" spans="1:13" ht="23.25">
      <c r="A873" s="262" t="s">
        <v>1647</v>
      </c>
      <c r="B873" s="262"/>
      <c r="C873" s="262"/>
      <c r="D873" s="262"/>
      <c r="E873" s="262"/>
      <c r="F873" s="262"/>
      <c r="G873" s="262"/>
      <c r="H873" s="262"/>
      <c r="I873" s="262"/>
      <c r="J873" s="262"/>
      <c r="K873" s="262"/>
      <c r="L873" s="262"/>
      <c r="M873" s="262"/>
    </row>
    <row r="874" spans="1:13" ht="23.25">
      <c r="A874" s="254" t="s">
        <v>463</v>
      </c>
      <c r="B874" s="254"/>
      <c r="C874" s="254"/>
      <c r="D874" s="254"/>
      <c r="E874" s="254"/>
      <c r="F874" s="254"/>
      <c r="G874" s="254"/>
      <c r="H874" s="254"/>
      <c r="I874" s="254"/>
      <c r="J874" s="254"/>
      <c r="K874" s="254"/>
      <c r="L874" s="254"/>
      <c r="M874" s="254"/>
    </row>
    <row r="875" spans="1:13" ht="21">
      <c r="A875" s="230" t="s">
        <v>10</v>
      </c>
      <c r="B875" s="230" t="s">
        <v>11</v>
      </c>
      <c r="C875" s="230" t="s">
        <v>12</v>
      </c>
      <c r="D875" s="230" t="s">
        <v>13</v>
      </c>
      <c r="E875" s="232" t="s">
        <v>14</v>
      </c>
      <c r="F875" s="232" t="s">
        <v>15</v>
      </c>
      <c r="G875" s="232" t="s">
        <v>16</v>
      </c>
      <c r="H875" s="228" t="s">
        <v>9</v>
      </c>
      <c r="I875" s="229"/>
      <c r="J875" s="230" t="s">
        <v>19</v>
      </c>
      <c r="K875" s="230" t="s">
        <v>20</v>
      </c>
      <c r="L875" s="230" t="s">
        <v>1264</v>
      </c>
      <c r="M875" s="230" t="s">
        <v>2592</v>
      </c>
    </row>
    <row r="876" spans="1:13" ht="29.25">
      <c r="A876" s="224"/>
      <c r="B876" s="224"/>
      <c r="C876" s="224"/>
      <c r="D876" s="223"/>
      <c r="E876" s="224"/>
      <c r="F876" s="223"/>
      <c r="G876" s="223"/>
      <c r="H876" s="167" t="s">
        <v>17</v>
      </c>
      <c r="I876" s="167" t="s">
        <v>18</v>
      </c>
      <c r="J876" s="223"/>
      <c r="K876" s="223"/>
      <c r="L876" s="224"/>
      <c r="M876" s="224"/>
    </row>
    <row r="877" spans="1:13" ht="21">
      <c r="A877" s="22">
        <v>1</v>
      </c>
      <c r="B877" s="82" t="s">
        <v>389</v>
      </c>
      <c r="C877" s="22" t="s">
        <v>387</v>
      </c>
      <c r="D877" s="23" t="s">
        <v>388</v>
      </c>
      <c r="E877" s="24" t="s">
        <v>1521</v>
      </c>
      <c r="F877" s="20"/>
      <c r="G877" s="20"/>
      <c r="H877" s="22">
        <v>1</v>
      </c>
      <c r="I877" s="20"/>
      <c r="J877" s="20"/>
      <c r="K877" s="28">
        <v>65000</v>
      </c>
      <c r="L877" s="22" t="s">
        <v>1277</v>
      </c>
      <c r="M877" s="24" t="s">
        <v>1092</v>
      </c>
    </row>
    <row r="878" spans="1:13" ht="21">
      <c r="A878" s="22">
        <v>2</v>
      </c>
      <c r="B878" s="82" t="s">
        <v>51</v>
      </c>
      <c r="C878" s="22" t="s">
        <v>1325</v>
      </c>
      <c r="D878" s="23" t="s">
        <v>1093</v>
      </c>
      <c r="E878" s="24" t="s">
        <v>1521</v>
      </c>
      <c r="F878" s="20"/>
      <c r="G878" s="20"/>
      <c r="H878" s="22">
        <v>1</v>
      </c>
      <c r="I878" s="20"/>
      <c r="J878" s="20"/>
      <c r="K878" s="28">
        <v>4990</v>
      </c>
      <c r="L878" s="22" t="s">
        <v>1277</v>
      </c>
      <c r="M878" s="24" t="s">
        <v>1092</v>
      </c>
    </row>
    <row r="879" spans="1:13" ht="21">
      <c r="A879" s="22">
        <v>3</v>
      </c>
      <c r="B879" s="22" t="s">
        <v>51</v>
      </c>
      <c r="C879" s="22" t="s">
        <v>391</v>
      </c>
      <c r="D879" s="23" t="s">
        <v>1094</v>
      </c>
      <c r="E879" s="24" t="s">
        <v>1521</v>
      </c>
      <c r="F879" s="20"/>
      <c r="G879" s="20"/>
      <c r="H879" s="22">
        <v>1</v>
      </c>
      <c r="I879" s="20"/>
      <c r="J879" s="20"/>
      <c r="K879" s="28">
        <v>13990</v>
      </c>
      <c r="L879" s="22" t="s">
        <v>1277</v>
      </c>
      <c r="M879" s="24" t="s">
        <v>1092</v>
      </c>
    </row>
    <row r="880" spans="1:13" ht="21">
      <c r="A880" s="22"/>
      <c r="B880" s="22"/>
      <c r="C880" s="22"/>
      <c r="D880" s="23"/>
      <c r="E880" s="24"/>
      <c r="F880" s="20"/>
      <c r="G880" s="20"/>
      <c r="H880" s="22"/>
      <c r="I880" s="20"/>
      <c r="J880" s="20"/>
      <c r="K880" s="28"/>
      <c r="L880" s="22"/>
      <c r="M880" s="24"/>
    </row>
    <row r="881" spans="1:13" ht="21">
      <c r="A881" s="22"/>
      <c r="B881" s="22"/>
      <c r="C881" s="22"/>
      <c r="D881" s="23"/>
      <c r="E881" s="24"/>
      <c r="F881" s="20"/>
      <c r="G881" s="20"/>
      <c r="H881" s="22"/>
      <c r="I881" s="20"/>
      <c r="J881" s="20"/>
      <c r="K881" s="28"/>
      <c r="L881" s="22"/>
      <c r="M881" s="24"/>
    </row>
    <row r="882" spans="1:13" ht="21">
      <c r="A882" s="20"/>
      <c r="B882" s="22"/>
      <c r="C882" s="22"/>
      <c r="D882" s="23"/>
      <c r="E882" s="24"/>
      <c r="F882" s="20"/>
      <c r="G882" s="20"/>
      <c r="H882" s="22"/>
      <c r="I882" s="20"/>
      <c r="J882" s="20"/>
      <c r="K882" s="20"/>
      <c r="L882" s="22"/>
      <c r="M882" s="24"/>
    </row>
    <row r="883" spans="1:13" ht="21">
      <c r="A883" s="20"/>
      <c r="B883" s="22"/>
      <c r="C883" s="22"/>
      <c r="D883" s="23"/>
      <c r="E883" s="24"/>
      <c r="F883" s="20"/>
      <c r="G883" s="20"/>
      <c r="H883" s="22"/>
      <c r="I883" s="20"/>
      <c r="J883" s="20"/>
      <c r="K883" s="20"/>
      <c r="L883" s="22"/>
      <c r="M883" s="24"/>
    </row>
    <row r="884" spans="1:13" ht="21">
      <c r="A884" s="20"/>
      <c r="B884" s="22"/>
      <c r="C884" s="22"/>
      <c r="D884" s="23"/>
      <c r="E884" s="24"/>
      <c r="F884" s="20"/>
      <c r="G884" s="20"/>
      <c r="H884" s="22"/>
      <c r="I884" s="20"/>
      <c r="J884" s="20"/>
      <c r="K884" s="20"/>
      <c r="L884" s="22"/>
      <c r="M884" s="24"/>
    </row>
    <row r="885" spans="1:13" ht="21">
      <c r="A885" s="20"/>
      <c r="B885" s="22"/>
      <c r="C885" s="22"/>
      <c r="D885" s="23"/>
      <c r="E885" s="24"/>
      <c r="F885" s="20"/>
      <c r="G885" s="20"/>
      <c r="H885" s="22"/>
      <c r="I885" s="20"/>
      <c r="J885" s="20"/>
      <c r="K885" s="20"/>
      <c r="L885" s="22"/>
      <c r="M885" s="24"/>
    </row>
    <row r="886" spans="1:13" ht="21">
      <c r="A886" s="20"/>
      <c r="B886" s="22"/>
      <c r="C886" s="22"/>
      <c r="D886" s="23"/>
      <c r="E886" s="24"/>
      <c r="F886" s="20"/>
      <c r="G886" s="20"/>
      <c r="H886" s="22"/>
      <c r="I886" s="20"/>
      <c r="J886" s="20"/>
      <c r="K886" s="20"/>
      <c r="L886" s="22"/>
      <c r="M886" s="24"/>
    </row>
    <row r="887" spans="1:13" ht="21">
      <c r="A887" s="20"/>
      <c r="B887" s="22"/>
      <c r="C887" s="22"/>
      <c r="D887" s="23"/>
      <c r="E887" s="24"/>
      <c r="F887" s="20"/>
      <c r="G887" s="20"/>
      <c r="H887" s="22"/>
      <c r="I887" s="20"/>
      <c r="J887" s="20"/>
      <c r="K887" s="20"/>
      <c r="L887" s="22"/>
      <c r="M887" s="24"/>
    </row>
    <row r="888" spans="1:13" ht="21">
      <c r="A888" s="20"/>
      <c r="B888" s="22"/>
      <c r="C888" s="22"/>
      <c r="D888" s="23"/>
      <c r="E888" s="24"/>
      <c r="F888" s="20"/>
      <c r="G888" s="20"/>
      <c r="H888" s="22"/>
      <c r="I888" s="20"/>
      <c r="J888" s="20"/>
      <c r="K888" s="20"/>
      <c r="L888" s="22"/>
      <c r="M888" s="24"/>
    </row>
    <row r="889" spans="1:13" ht="21">
      <c r="A889" s="20"/>
      <c r="B889" s="22"/>
      <c r="C889" s="22"/>
      <c r="D889" s="23"/>
      <c r="E889" s="24"/>
      <c r="F889" s="20"/>
      <c r="G889" s="20"/>
      <c r="H889" s="22"/>
      <c r="I889" s="20"/>
      <c r="J889" s="20"/>
      <c r="K889" s="20"/>
      <c r="L889" s="22"/>
      <c r="M889" s="24"/>
    </row>
    <row r="890" spans="1:13" ht="21">
      <c r="A890" s="20"/>
      <c r="B890" s="22"/>
      <c r="C890" s="22"/>
      <c r="D890" s="23"/>
      <c r="E890" s="24"/>
      <c r="F890" s="20"/>
      <c r="G890" s="20"/>
      <c r="H890" s="22"/>
      <c r="I890" s="20"/>
      <c r="J890" s="20"/>
      <c r="K890" s="20"/>
      <c r="L890" s="22"/>
      <c r="M890" s="24"/>
    </row>
    <row r="891" spans="1:13" ht="21">
      <c r="A891" s="20"/>
      <c r="B891" s="22"/>
      <c r="C891" s="22"/>
      <c r="D891" s="23"/>
      <c r="E891" s="24"/>
      <c r="F891" s="20"/>
      <c r="G891" s="20"/>
      <c r="H891" s="22"/>
      <c r="I891" s="20"/>
      <c r="J891" s="20"/>
      <c r="K891" s="20"/>
      <c r="L891" s="22"/>
      <c r="M891" s="24"/>
    </row>
    <row r="892" spans="1:13" ht="21">
      <c r="A892" s="20"/>
      <c r="B892" s="22"/>
      <c r="C892" s="22"/>
      <c r="D892" s="23"/>
      <c r="E892" s="24"/>
      <c r="F892" s="20"/>
      <c r="G892" s="20"/>
      <c r="H892" s="22"/>
      <c r="I892" s="20"/>
      <c r="J892" s="20"/>
      <c r="K892" s="20"/>
      <c r="L892" s="22"/>
      <c r="M892" s="24"/>
    </row>
    <row r="893" spans="1:13" ht="21">
      <c r="A893" s="20"/>
      <c r="B893" s="22"/>
      <c r="C893" s="22"/>
      <c r="D893" s="23"/>
      <c r="E893" s="24"/>
      <c r="F893" s="20"/>
      <c r="G893" s="20"/>
      <c r="H893" s="22"/>
      <c r="I893" s="20"/>
      <c r="J893" s="20"/>
      <c r="K893" s="20"/>
      <c r="L893" s="22"/>
      <c r="M893" s="24"/>
    </row>
    <row r="894" spans="1:13" ht="21">
      <c r="A894" s="20"/>
      <c r="B894" s="22"/>
      <c r="C894" s="22"/>
      <c r="D894" s="23"/>
      <c r="E894" s="24"/>
      <c r="F894" s="20"/>
      <c r="G894" s="20"/>
      <c r="H894" s="22"/>
      <c r="I894" s="20"/>
      <c r="J894" s="20"/>
      <c r="K894" s="20"/>
      <c r="L894" s="22"/>
      <c r="M894" s="24"/>
    </row>
    <row r="895" spans="1:13" ht="21">
      <c r="A895" s="20"/>
      <c r="B895" s="22"/>
      <c r="C895" s="22"/>
      <c r="D895" s="23"/>
      <c r="E895" s="24"/>
      <c r="F895" s="20"/>
      <c r="G895" s="20"/>
      <c r="H895" s="22"/>
      <c r="I895" s="20"/>
      <c r="J895" s="20"/>
      <c r="K895" s="20"/>
      <c r="L895" s="22"/>
      <c r="M895" s="24"/>
    </row>
    <row r="896" spans="1:13" ht="21">
      <c r="A896" s="20"/>
      <c r="B896" s="22"/>
      <c r="C896" s="22"/>
      <c r="D896" s="23"/>
      <c r="E896" s="24"/>
      <c r="F896" s="20"/>
      <c r="G896" s="20"/>
      <c r="H896" s="22"/>
      <c r="I896" s="20"/>
      <c r="J896" s="20"/>
      <c r="K896" s="20"/>
      <c r="L896" s="22"/>
      <c r="M896" s="24"/>
    </row>
    <row r="897" spans="1:13" ht="21">
      <c r="A897" s="20"/>
      <c r="B897" s="22"/>
      <c r="C897" s="22"/>
      <c r="D897" s="23"/>
      <c r="E897" s="24"/>
      <c r="F897" s="20"/>
      <c r="G897" s="20"/>
      <c r="H897" s="22"/>
      <c r="I897" s="20"/>
      <c r="J897" s="20"/>
      <c r="K897" s="20"/>
      <c r="L897" s="22"/>
      <c r="M897" s="24"/>
    </row>
    <row r="898" spans="1:13" ht="21">
      <c r="A898" s="20"/>
      <c r="B898" s="22"/>
      <c r="C898" s="22"/>
      <c r="D898" s="23"/>
      <c r="E898" s="24"/>
      <c r="F898" s="20"/>
      <c r="G898" s="20"/>
      <c r="H898" s="22"/>
      <c r="I898" s="20"/>
      <c r="J898" s="20"/>
      <c r="K898" s="20"/>
      <c r="L898" s="22"/>
      <c r="M898" s="24"/>
    </row>
    <row r="900" spans="1:13" ht="23.25">
      <c r="A900" s="262" t="s">
        <v>1647</v>
      </c>
      <c r="B900" s="262"/>
      <c r="C900" s="262"/>
      <c r="D900" s="262"/>
      <c r="E900" s="262"/>
      <c r="F900" s="262"/>
      <c r="G900" s="262"/>
      <c r="H900" s="262"/>
      <c r="I900" s="262"/>
      <c r="J900" s="262"/>
      <c r="K900" s="262"/>
      <c r="L900" s="262"/>
      <c r="M900" s="262"/>
    </row>
    <row r="901" spans="1:13" ht="23.25">
      <c r="A901" s="254" t="s">
        <v>463</v>
      </c>
      <c r="B901" s="254"/>
      <c r="C901" s="254"/>
      <c r="D901" s="254"/>
      <c r="E901" s="254"/>
      <c r="F901" s="254"/>
      <c r="G901" s="254"/>
      <c r="H901" s="254"/>
      <c r="I901" s="254"/>
      <c r="J901" s="254"/>
      <c r="K901" s="254"/>
      <c r="L901" s="254"/>
      <c r="M901" s="254"/>
    </row>
    <row r="902" spans="1:13" ht="21">
      <c r="A902" s="230" t="s">
        <v>10</v>
      </c>
      <c r="B902" s="230" t="s">
        <v>11</v>
      </c>
      <c r="C902" s="230" t="s">
        <v>12</v>
      </c>
      <c r="D902" s="230" t="s">
        <v>13</v>
      </c>
      <c r="E902" s="232" t="s">
        <v>14</v>
      </c>
      <c r="F902" s="232" t="s">
        <v>15</v>
      </c>
      <c r="G902" s="232" t="s">
        <v>16</v>
      </c>
      <c r="H902" s="228" t="s">
        <v>9</v>
      </c>
      <c r="I902" s="229"/>
      <c r="J902" s="230" t="s">
        <v>19</v>
      </c>
      <c r="K902" s="230" t="s">
        <v>20</v>
      </c>
      <c r="L902" s="230" t="s">
        <v>1264</v>
      </c>
      <c r="M902" s="230" t="s">
        <v>2592</v>
      </c>
    </row>
    <row r="903" spans="1:13" ht="29.25">
      <c r="A903" s="224"/>
      <c r="B903" s="224"/>
      <c r="C903" s="224"/>
      <c r="D903" s="223"/>
      <c r="E903" s="224"/>
      <c r="F903" s="223"/>
      <c r="G903" s="223"/>
      <c r="H903" s="167" t="s">
        <v>17</v>
      </c>
      <c r="I903" s="167" t="s">
        <v>18</v>
      </c>
      <c r="J903" s="223"/>
      <c r="K903" s="223"/>
      <c r="L903" s="224"/>
      <c r="M903" s="224"/>
    </row>
    <row r="904" spans="1:13" ht="21">
      <c r="A904" s="22">
        <v>49</v>
      </c>
      <c r="B904" s="82" t="s">
        <v>1105</v>
      </c>
      <c r="C904" s="22" t="s">
        <v>438</v>
      </c>
      <c r="D904" s="23" t="s">
        <v>1111</v>
      </c>
      <c r="E904" s="24" t="s">
        <v>1521</v>
      </c>
      <c r="F904" s="20"/>
      <c r="G904" s="20"/>
      <c r="H904" s="22">
        <v>1</v>
      </c>
      <c r="I904" s="20"/>
      <c r="J904" s="20"/>
      <c r="K904" s="28">
        <v>15000</v>
      </c>
      <c r="L904" s="22" t="s">
        <v>1277</v>
      </c>
      <c r="M904" s="24" t="s">
        <v>1112</v>
      </c>
    </row>
    <row r="905" spans="1:13" ht="21">
      <c r="A905" s="22">
        <v>50</v>
      </c>
      <c r="B905" s="82" t="s">
        <v>51</v>
      </c>
      <c r="C905" s="22" t="s">
        <v>440</v>
      </c>
      <c r="D905" s="23" t="s">
        <v>1113</v>
      </c>
      <c r="E905" s="24" t="s">
        <v>1521</v>
      </c>
      <c r="F905" s="20"/>
      <c r="G905" s="20"/>
      <c r="H905" s="22">
        <v>1</v>
      </c>
      <c r="I905" s="20"/>
      <c r="J905" s="20"/>
      <c r="K905" s="28">
        <v>44000</v>
      </c>
      <c r="L905" s="22" t="s">
        <v>1277</v>
      </c>
      <c r="M905" s="161" t="s">
        <v>1114</v>
      </c>
    </row>
    <row r="906" spans="1:13" ht="21">
      <c r="A906" s="22">
        <v>51</v>
      </c>
      <c r="B906" s="22" t="s">
        <v>461</v>
      </c>
      <c r="C906" s="22" t="s">
        <v>817</v>
      </c>
      <c r="D906" s="23" t="s">
        <v>1120</v>
      </c>
      <c r="E906" s="24" t="s">
        <v>1521</v>
      </c>
      <c r="F906" s="20"/>
      <c r="G906" s="20"/>
      <c r="H906" s="22">
        <v>2</v>
      </c>
      <c r="I906" s="20"/>
      <c r="J906" s="20"/>
      <c r="K906" s="28">
        <v>1300</v>
      </c>
      <c r="L906" s="22" t="s">
        <v>1277</v>
      </c>
      <c r="M906" s="24" t="s">
        <v>2427</v>
      </c>
    </row>
    <row r="907" spans="1:13" ht="21">
      <c r="A907" s="20"/>
      <c r="B907" s="22"/>
      <c r="C907" s="22"/>
      <c r="D907" s="23"/>
      <c r="E907" s="24"/>
      <c r="F907" s="20"/>
      <c r="G907" s="20"/>
      <c r="H907" s="22"/>
      <c r="I907" s="20"/>
      <c r="J907" s="20"/>
      <c r="K907" s="20"/>
      <c r="L907" s="22"/>
      <c r="M907" s="24"/>
    </row>
    <row r="908" spans="1:13" ht="21">
      <c r="A908" s="20"/>
      <c r="B908" s="22"/>
      <c r="C908" s="22"/>
      <c r="D908" s="23"/>
      <c r="E908" s="24"/>
      <c r="F908" s="20"/>
      <c r="G908" s="20"/>
      <c r="H908" s="22"/>
      <c r="I908" s="20"/>
      <c r="J908" s="20"/>
      <c r="K908" s="20"/>
      <c r="L908" s="22"/>
      <c r="M908" s="24"/>
    </row>
    <row r="909" spans="1:13" ht="21">
      <c r="A909" s="20"/>
      <c r="B909" s="22"/>
      <c r="C909" s="22"/>
      <c r="D909" s="23"/>
      <c r="E909" s="24"/>
      <c r="F909" s="20"/>
      <c r="G909" s="20"/>
      <c r="H909" s="22"/>
      <c r="I909" s="20"/>
      <c r="J909" s="20"/>
      <c r="K909" s="20"/>
      <c r="L909" s="22"/>
      <c r="M909" s="24"/>
    </row>
    <row r="910" spans="1:13" ht="21">
      <c r="A910" s="20"/>
      <c r="B910" s="22"/>
      <c r="C910" s="22"/>
      <c r="D910" s="23"/>
      <c r="E910" s="24"/>
      <c r="F910" s="20"/>
      <c r="G910" s="20"/>
      <c r="H910" s="22"/>
      <c r="I910" s="20"/>
      <c r="J910" s="20"/>
      <c r="K910" s="20"/>
      <c r="L910" s="22"/>
      <c r="M910" s="24"/>
    </row>
    <row r="911" spans="1:13" ht="21">
      <c r="A911" s="20"/>
      <c r="B911" s="22"/>
      <c r="C911" s="22"/>
      <c r="D911" s="23"/>
      <c r="E911" s="24"/>
      <c r="F911" s="20"/>
      <c r="G911" s="20"/>
      <c r="H911" s="22"/>
      <c r="I911" s="20"/>
      <c r="J911" s="20"/>
      <c r="K911" s="20"/>
      <c r="L911" s="22"/>
      <c r="M911" s="24"/>
    </row>
    <row r="912" spans="1:13" ht="21">
      <c r="A912" s="20"/>
      <c r="B912" s="22"/>
      <c r="C912" s="22"/>
      <c r="D912" s="23"/>
      <c r="E912" s="24"/>
      <c r="F912" s="20"/>
      <c r="G912" s="20"/>
      <c r="H912" s="22"/>
      <c r="I912" s="20"/>
      <c r="J912" s="20"/>
      <c r="K912" s="20"/>
      <c r="L912" s="22"/>
      <c r="M912" s="24"/>
    </row>
    <row r="913" spans="1:13" ht="21">
      <c r="A913" s="20"/>
      <c r="B913" s="22"/>
      <c r="C913" s="22"/>
      <c r="D913" s="23"/>
      <c r="E913" s="24"/>
      <c r="F913" s="20"/>
      <c r="G913" s="20"/>
      <c r="H913" s="22"/>
      <c r="I913" s="20"/>
      <c r="J913" s="20"/>
      <c r="K913" s="20"/>
      <c r="L913" s="22"/>
      <c r="M913" s="24"/>
    </row>
    <row r="914" spans="1:13" ht="21">
      <c r="A914" s="20"/>
      <c r="B914" s="22"/>
      <c r="C914" s="22"/>
      <c r="D914" s="23"/>
      <c r="E914" s="24"/>
      <c r="F914" s="20"/>
      <c r="G914" s="20"/>
      <c r="H914" s="22"/>
      <c r="I914" s="20"/>
      <c r="J914" s="20"/>
      <c r="K914" s="20"/>
      <c r="L914" s="22"/>
      <c r="M914" s="24"/>
    </row>
    <row r="915" spans="1:13" ht="21">
      <c r="A915" s="20"/>
      <c r="B915" s="22"/>
      <c r="C915" s="22"/>
      <c r="D915" s="23"/>
      <c r="E915" s="24"/>
      <c r="F915" s="20"/>
      <c r="G915" s="20"/>
      <c r="H915" s="22"/>
      <c r="I915" s="20"/>
      <c r="J915" s="20"/>
      <c r="K915" s="20"/>
      <c r="L915" s="22"/>
      <c r="M915" s="24"/>
    </row>
    <row r="916" spans="1:13" ht="21">
      <c r="A916" s="20"/>
      <c r="B916" s="22"/>
      <c r="C916" s="22"/>
      <c r="D916" s="23"/>
      <c r="E916" s="24"/>
      <c r="F916" s="20"/>
      <c r="G916" s="20"/>
      <c r="H916" s="22"/>
      <c r="I916" s="20"/>
      <c r="J916" s="20"/>
      <c r="K916" s="20"/>
      <c r="L916" s="22"/>
      <c r="M916" s="24"/>
    </row>
    <row r="917" spans="1:13" ht="21">
      <c r="A917" s="20"/>
      <c r="B917" s="22"/>
      <c r="C917" s="22"/>
      <c r="D917" s="23"/>
      <c r="E917" s="24"/>
      <c r="F917" s="20"/>
      <c r="G917" s="20"/>
      <c r="H917" s="22"/>
      <c r="I917" s="20"/>
      <c r="J917" s="20"/>
      <c r="K917" s="20"/>
      <c r="L917" s="22"/>
      <c r="M917" s="24"/>
    </row>
    <row r="918" spans="1:13" ht="21">
      <c r="A918" s="20"/>
      <c r="B918" s="22"/>
      <c r="C918" s="22"/>
      <c r="D918" s="23"/>
      <c r="E918" s="24"/>
      <c r="F918" s="20"/>
      <c r="G918" s="20"/>
      <c r="H918" s="22"/>
      <c r="I918" s="20"/>
      <c r="J918" s="20"/>
      <c r="K918" s="20"/>
      <c r="L918" s="22"/>
      <c r="M918" s="24"/>
    </row>
    <row r="919" spans="1:13" ht="21">
      <c r="A919" s="20"/>
      <c r="B919" s="22"/>
      <c r="C919" s="22"/>
      <c r="D919" s="23"/>
      <c r="E919" s="24"/>
      <c r="F919" s="20"/>
      <c r="G919" s="20"/>
      <c r="H919" s="22"/>
      <c r="I919" s="20"/>
      <c r="J919" s="20"/>
      <c r="K919" s="20"/>
      <c r="L919" s="22"/>
      <c r="M919" s="24"/>
    </row>
    <row r="920" spans="1:13" ht="21">
      <c r="A920" s="20"/>
      <c r="B920" s="22"/>
      <c r="C920" s="22"/>
      <c r="D920" s="23"/>
      <c r="E920" s="24"/>
      <c r="F920" s="20"/>
      <c r="G920" s="20"/>
      <c r="H920" s="22"/>
      <c r="I920" s="20"/>
      <c r="J920" s="20"/>
      <c r="K920" s="20"/>
      <c r="L920" s="22"/>
      <c r="M920" s="24"/>
    </row>
    <row r="921" spans="1:13" ht="21">
      <c r="A921" s="20"/>
      <c r="B921" s="22"/>
      <c r="C921" s="22"/>
      <c r="D921" s="23"/>
      <c r="E921" s="24"/>
      <c r="F921" s="20"/>
      <c r="G921" s="20"/>
      <c r="H921" s="22"/>
      <c r="I921" s="20"/>
      <c r="J921" s="20"/>
      <c r="K921" s="20"/>
      <c r="L921" s="22"/>
      <c r="M921" s="24"/>
    </row>
    <row r="922" spans="1:13" ht="21">
      <c r="A922" s="20"/>
      <c r="B922" s="22"/>
      <c r="C922" s="22"/>
      <c r="D922" s="23"/>
      <c r="E922" s="24"/>
      <c r="F922" s="20"/>
      <c r="G922" s="20"/>
      <c r="H922" s="22"/>
      <c r="I922" s="20"/>
      <c r="J922" s="20"/>
      <c r="K922" s="20"/>
      <c r="L922" s="22"/>
      <c r="M922" s="24"/>
    </row>
    <row r="923" spans="1:13" ht="21">
      <c r="A923" s="20"/>
      <c r="B923" s="22"/>
      <c r="C923" s="22"/>
      <c r="D923" s="23"/>
      <c r="E923" s="24"/>
      <c r="F923" s="20"/>
      <c r="G923" s="20"/>
      <c r="H923" s="22"/>
      <c r="I923" s="20"/>
      <c r="J923" s="20"/>
      <c r="K923" s="20"/>
      <c r="L923" s="22"/>
      <c r="M923" s="24"/>
    </row>
    <row r="924" spans="1:13" ht="21">
      <c r="A924" s="20"/>
      <c r="B924" s="22"/>
      <c r="C924" s="22"/>
      <c r="D924" s="23"/>
      <c r="E924" s="24"/>
      <c r="F924" s="20"/>
      <c r="G924" s="20"/>
      <c r="H924" s="22"/>
      <c r="I924" s="20"/>
      <c r="J924" s="20"/>
      <c r="K924" s="20"/>
      <c r="L924" s="22"/>
      <c r="M924" s="24"/>
    </row>
    <row r="925" spans="1:13" ht="21">
      <c r="A925" s="20"/>
      <c r="B925" s="22"/>
      <c r="C925" s="22"/>
      <c r="D925" s="23"/>
      <c r="E925" s="24"/>
      <c r="F925" s="20"/>
      <c r="G925" s="20"/>
      <c r="H925" s="22"/>
      <c r="I925" s="20"/>
      <c r="J925" s="20"/>
      <c r="K925" s="20"/>
      <c r="L925" s="22"/>
      <c r="M925" s="24"/>
    </row>
  </sheetData>
  <mergeCells count="322">
    <mergeCell ref="J902:J903"/>
    <mergeCell ref="K902:K903"/>
    <mergeCell ref="L902:L903"/>
    <mergeCell ref="M902:M903"/>
    <mergeCell ref="A900:M900"/>
    <mergeCell ref="A901:M901"/>
    <mergeCell ref="A902:A903"/>
    <mergeCell ref="B902:B903"/>
    <mergeCell ref="C902:C903"/>
    <mergeCell ref="D902:D903"/>
    <mergeCell ref="E902:E903"/>
    <mergeCell ref="F902:F903"/>
    <mergeCell ref="G902:G903"/>
    <mergeCell ref="H902:I902"/>
    <mergeCell ref="J875:J876"/>
    <mergeCell ref="K875:K876"/>
    <mergeCell ref="L875:L876"/>
    <mergeCell ref="M875:M876"/>
    <mergeCell ref="A873:M873"/>
    <mergeCell ref="A874:M874"/>
    <mergeCell ref="A875:A876"/>
    <mergeCell ref="B875:B876"/>
    <mergeCell ref="C875:C876"/>
    <mergeCell ref="D875:D876"/>
    <mergeCell ref="E875:E876"/>
    <mergeCell ref="F875:F876"/>
    <mergeCell ref="G875:G876"/>
    <mergeCell ref="H875:I875"/>
    <mergeCell ref="J848:J849"/>
    <mergeCell ref="K848:K849"/>
    <mergeCell ref="L848:L849"/>
    <mergeCell ref="M848:M849"/>
    <mergeCell ref="A846:M846"/>
    <mergeCell ref="A847:M847"/>
    <mergeCell ref="A848:A849"/>
    <mergeCell ref="B848:B849"/>
    <mergeCell ref="C848:C849"/>
    <mergeCell ref="D848:D849"/>
    <mergeCell ref="E848:E849"/>
    <mergeCell ref="F848:F849"/>
    <mergeCell ref="G848:G849"/>
    <mergeCell ref="H848:I848"/>
    <mergeCell ref="A1:M1"/>
    <mergeCell ref="A2:M2"/>
    <mergeCell ref="H3:I3"/>
    <mergeCell ref="A3:A4"/>
    <mergeCell ref="B3:B4"/>
    <mergeCell ref="C3:C4"/>
    <mergeCell ref="D3:D4"/>
    <mergeCell ref="E3:E4"/>
    <mergeCell ref="F3:F4"/>
    <mergeCell ref="G3:G4"/>
    <mergeCell ref="J3:J4"/>
    <mergeCell ref="K3:K4"/>
    <mergeCell ref="L3:L4"/>
    <mergeCell ref="M3:M4"/>
    <mergeCell ref="A26:M26"/>
    <mergeCell ref="A27:M27"/>
    <mergeCell ref="A28:A29"/>
    <mergeCell ref="B28:B29"/>
    <mergeCell ref="C28:C29"/>
    <mergeCell ref="D28:D29"/>
    <mergeCell ref="E28:E29"/>
    <mergeCell ref="F28:F29"/>
    <mergeCell ref="G28:G29"/>
    <mergeCell ref="H28:I28"/>
    <mergeCell ref="J28:J29"/>
    <mergeCell ref="K28:K29"/>
    <mergeCell ref="L28:L29"/>
    <mergeCell ref="M28:M29"/>
    <mergeCell ref="A51:M51"/>
    <mergeCell ref="A52:M52"/>
    <mergeCell ref="A53:A54"/>
    <mergeCell ref="B53:B54"/>
    <mergeCell ref="C53:C54"/>
    <mergeCell ref="D53:D54"/>
    <mergeCell ref="E53:E54"/>
    <mergeCell ref="F53:F54"/>
    <mergeCell ref="G53:G54"/>
    <mergeCell ref="H53:I53"/>
    <mergeCell ref="J53:J54"/>
    <mergeCell ref="K53:K54"/>
    <mergeCell ref="L53:L54"/>
    <mergeCell ref="M53:M54"/>
    <mergeCell ref="A105:M105"/>
    <mergeCell ref="A106:M106"/>
    <mergeCell ref="A107:A108"/>
    <mergeCell ref="B107:B108"/>
    <mergeCell ref="C107:C108"/>
    <mergeCell ref="D107:D108"/>
    <mergeCell ref="E107:E108"/>
    <mergeCell ref="F107:F108"/>
    <mergeCell ref="G107:G108"/>
    <mergeCell ref="H107:I107"/>
    <mergeCell ref="J107:J108"/>
    <mergeCell ref="K107:K108"/>
    <mergeCell ref="L107:L108"/>
    <mergeCell ref="M107:M108"/>
    <mergeCell ref="A157:M157"/>
    <mergeCell ref="A158:M158"/>
    <mergeCell ref="A159:A160"/>
    <mergeCell ref="B159:B160"/>
    <mergeCell ref="C159:C160"/>
    <mergeCell ref="D159:D160"/>
    <mergeCell ref="E159:E160"/>
    <mergeCell ref="F159:F160"/>
    <mergeCell ref="G159:G160"/>
    <mergeCell ref="H159:I159"/>
    <mergeCell ref="J159:J160"/>
    <mergeCell ref="K159:K160"/>
    <mergeCell ref="L159:L160"/>
    <mergeCell ref="M159:M160"/>
    <mergeCell ref="A182:M182"/>
    <mergeCell ref="A183:M183"/>
    <mergeCell ref="A184:A185"/>
    <mergeCell ref="B184:B185"/>
    <mergeCell ref="C184:C185"/>
    <mergeCell ref="D184:D185"/>
    <mergeCell ref="E184:E185"/>
    <mergeCell ref="F184:F185"/>
    <mergeCell ref="G184:G185"/>
    <mergeCell ref="H184:I184"/>
    <mergeCell ref="J184:J185"/>
    <mergeCell ref="K184:K185"/>
    <mergeCell ref="L184:L185"/>
    <mergeCell ref="M184:M185"/>
    <mergeCell ref="A235:M235"/>
    <mergeCell ref="A236:M236"/>
    <mergeCell ref="A237:A238"/>
    <mergeCell ref="B237:B238"/>
    <mergeCell ref="C237:C238"/>
    <mergeCell ref="D237:D238"/>
    <mergeCell ref="E237:E238"/>
    <mergeCell ref="F237:F238"/>
    <mergeCell ref="G237:G238"/>
    <mergeCell ref="H237:I237"/>
    <mergeCell ref="J237:J238"/>
    <mergeCell ref="K237:K238"/>
    <mergeCell ref="L237:L238"/>
    <mergeCell ref="M237:M238"/>
    <mergeCell ref="A316:M316"/>
    <mergeCell ref="A317:M317"/>
    <mergeCell ref="A318:A319"/>
    <mergeCell ref="B318:B319"/>
    <mergeCell ref="C318:C319"/>
    <mergeCell ref="D318:D319"/>
    <mergeCell ref="E318:E319"/>
    <mergeCell ref="F318:F319"/>
    <mergeCell ref="G318:G319"/>
    <mergeCell ref="H318:I318"/>
    <mergeCell ref="J318:J319"/>
    <mergeCell ref="K318:K319"/>
    <mergeCell ref="L318:L319"/>
    <mergeCell ref="M318:M319"/>
    <mergeCell ref="A369:M369"/>
    <mergeCell ref="A370:M370"/>
    <mergeCell ref="A371:A372"/>
    <mergeCell ref="B371:B372"/>
    <mergeCell ref="C371:C372"/>
    <mergeCell ref="D371:D372"/>
    <mergeCell ref="E371:E372"/>
    <mergeCell ref="F371:F372"/>
    <mergeCell ref="G371:G372"/>
    <mergeCell ref="H371:I371"/>
    <mergeCell ref="J371:J372"/>
    <mergeCell ref="K371:K372"/>
    <mergeCell ref="L371:L372"/>
    <mergeCell ref="M371:M372"/>
    <mergeCell ref="A422:M422"/>
    <mergeCell ref="A423:M423"/>
    <mergeCell ref="A424:A425"/>
    <mergeCell ref="B424:B425"/>
    <mergeCell ref="C424:C425"/>
    <mergeCell ref="D424:D425"/>
    <mergeCell ref="E424:E425"/>
    <mergeCell ref="F424:F425"/>
    <mergeCell ref="G424:G425"/>
    <mergeCell ref="H424:I424"/>
    <mergeCell ref="J424:J425"/>
    <mergeCell ref="K424:K425"/>
    <mergeCell ref="L424:L425"/>
    <mergeCell ref="M424:M425"/>
    <mergeCell ref="A475:M475"/>
    <mergeCell ref="A476:M476"/>
    <mergeCell ref="A477:A478"/>
    <mergeCell ref="B477:B478"/>
    <mergeCell ref="C477:C478"/>
    <mergeCell ref="D477:D478"/>
    <mergeCell ref="E477:E478"/>
    <mergeCell ref="F477:F478"/>
    <mergeCell ref="G477:G478"/>
    <mergeCell ref="H477:I477"/>
    <mergeCell ref="J477:J478"/>
    <mergeCell ref="K477:K478"/>
    <mergeCell ref="L477:L478"/>
    <mergeCell ref="M477:M478"/>
    <mergeCell ref="A501:M501"/>
    <mergeCell ref="A502:M502"/>
    <mergeCell ref="A503:A504"/>
    <mergeCell ref="B503:B504"/>
    <mergeCell ref="C503:C504"/>
    <mergeCell ref="D503:D504"/>
    <mergeCell ref="E503:E504"/>
    <mergeCell ref="F503:F504"/>
    <mergeCell ref="G503:G504"/>
    <mergeCell ref="H503:I503"/>
    <mergeCell ref="J503:J504"/>
    <mergeCell ref="K503:K504"/>
    <mergeCell ref="L503:L504"/>
    <mergeCell ref="M503:M504"/>
    <mergeCell ref="A527:M527"/>
    <mergeCell ref="A528:M528"/>
    <mergeCell ref="A529:A530"/>
    <mergeCell ref="B529:B530"/>
    <mergeCell ref="C529:C530"/>
    <mergeCell ref="D529:D530"/>
    <mergeCell ref="E529:E530"/>
    <mergeCell ref="F529:F530"/>
    <mergeCell ref="G529:G530"/>
    <mergeCell ref="H529:I529"/>
    <mergeCell ref="J529:J530"/>
    <mergeCell ref="K529:K530"/>
    <mergeCell ref="L529:L530"/>
    <mergeCell ref="M529:M530"/>
    <mergeCell ref="A609:M609"/>
    <mergeCell ref="A610:M610"/>
    <mergeCell ref="A611:A612"/>
    <mergeCell ref="B611:B612"/>
    <mergeCell ref="C611:C612"/>
    <mergeCell ref="D611:D612"/>
    <mergeCell ref="E611:E612"/>
    <mergeCell ref="F611:F612"/>
    <mergeCell ref="G611:G612"/>
    <mergeCell ref="H611:I611"/>
    <mergeCell ref="J611:J612"/>
    <mergeCell ref="K611:K612"/>
    <mergeCell ref="L611:L612"/>
    <mergeCell ref="M611:M612"/>
    <mergeCell ref="A635:M635"/>
    <mergeCell ref="A636:M636"/>
    <mergeCell ref="A637:A638"/>
    <mergeCell ref="B637:B638"/>
    <mergeCell ref="C637:C638"/>
    <mergeCell ref="D637:D638"/>
    <mergeCell ref="E637:E638"/>
    <mergeCell ref="F637:F638"/>
    <mergeCell ref="G637:G638"/>
    <mergeCell ref="H637:I637"/>
    <mergeCell ref="J637:J638"/>
    <mergeCell ref="K637:K638"/>
    <mergeCell ref="L637:L638"/>
    <mergeCell ref="M637:M638"/>
    <mergeCell ref="A716:M716"/>
    <mergeCell ref="A717:M717"/>
    <mergeCell ref="A718:A719"/>
    <mergeCell ref="B718:B719"/>
    <mergeCell ref="C718:C719"/>
    <mergeCell ref="D718:D719"/>
    <mergeCell ref="E718:E719"/>
    <mergeCell ref="F718:F719"/>
    <mergeCell ref="G718:G719"/>
    <mergeCell ref="H718:I718"/>
    <mergeCell ref="J718:J719"/>
    <mergeCell ref="K718:K719"/>
    <mergeCell ref="L718:L719"/>
    <mergeCell ref="M718:M719"/>
    <mergeCell ref="A741:M741"/>
    <mergeCell ref="A742:M742"/>
    <mergeCell ref="A743:A744"/>
    <mergeCell ref="B743:B744"/>
    <mergeCell ref="C743:C744"/>
    <mergeCell ref="D743:D744"/>
    <mergeCell ref="E743:E744"/>
    <mergeCell ref="F743:F744"/>
    <mergeCell ref="G743:G744"/>
    <mergeCell ref="H743:I743"/>
    <mergeCell ref="J743:J744"/>
    <mergeCell ref="K743:K744"/>
    <mergeCell ref="L743:L744"/>
    <mergeCell ref="M743:M744"/>
    <mergeCell ref="A767:M767"/>
    <mergeCell ref="A768:M768"/>
    <mergeCell ref="A769:A770"/>
    <mergeCell ref="B769:B770"/>
    <mergeCell ref="C769:C770"/>
    <mergeCell ref="D769:D770"/>
    <mergeCell ref="E769:E770"/>
    <mergeCell ref="F769:F770"/>
    <mergeCell ref="G769:G770"/>
    <mergeCell ref="H769:I769"/>
    <mergeCell ref="J769:J770"/>
    <mergeCell ref="K769:K770"/>
    <mergeCell ref="L769:L770"/>
    <mergeCell ref="M769:M770"/>
    <mergeCell ref="A793:M793"/>
    <mergeCell ref="A794:M794"/>
    <mergeCell ref="A795:A796"/>
    <mergeCell ref="B795:B796"/>
    <mergeCell ref="C795:C796"/>
    <mergeCell ref="D795:D796"/>
    <mergeCell ref="E795:E796"/>
    <mergeCell ref="F795:F796"/>
    <mergeCell ref="G795:G796"/>
    <mergeCell ref="H795:I795"/>
    <mergeCell ref="J795:J796"/>
    <mergeCell ref="K795:K796"/>
    <mergeCell ref="L795:L796"/>
    <mergeCell ref="M795:M796"/>
    <mergeCell ref="A819:M819"/>
    <mergeCell ref="A820:M820"/>
    <mergeCell ref="A821:A822"/>
    <mergeCell ref="B821:B822"/>
    <mergeCell ref="C821:C822"/>
    <mergeCell ref="D821:D822"/>
    <mergeCell ref="E821:E822"/>
    <mergeCell ref="F821:F822"/>
    <mergeCell ref="G821:G822"/>
    <mergeCell ref="H821:I821"/>
    <mergeCell ref="J821:J822"/>
    <mergeCell ref="K821:K822"/>
    <mergeCell ref="L821:L822"/>
    <mergeCell ref="M821:M822"/>
  </mergeCells>
  <printOptions horizontalCentered="1"/>
  <pageMargins left="0.19" right="0.22" top="0.28" bottom="0.39" header="0.2" footer="0.47"/>
  <pageSetup horizontalDpi="600" verticalDpi="600" orientation="landscape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15"/>
  <sheetViews>
    <sheetView view="pageBreakPreview" zoomScale="75" zoomScaleNormal="75" zoomScaleSheetLayoutView="75" workbookViewId="0" topLeftCell="A1">
      <selection activeCell="M468" sqref="M468"/>
    </sheetView>
  </sheetViews>
  <sheetFormatPr defaultColWidth="9.140625" defaultRowHeight="21.75"/>
  <cols>
    <col min="1" max="1" width="6.7109375" style="0" customWidth="1"/>
    <col min="2" max="2" width="11.140625" style="0" customWidth="1"/>
    <col min="3" max="3" width="31.421875" style="0" customWidth="1"/>
    <col min="4" max="4" width="35.8515625" style="0" customWidth="1"/>
    <col min="5" max="5" width="8.28125" style="0" customWidth="1"/>
    <col min="6" max="6" width="6.28125" style="183" customWidth="1"/>
    <col min="7" max="8" width="6.140625" style="0" customWidth="1"/>
    <col min="9" max="9" width="6.28125" style="0" customWidth="1"/>
    <col min="10" max="10" width="11.57421875" style="0" customWidth="1"/>
    <col min="11" max="11" width="14.00390625" style="0" customWidth="1"/>
    <col min="12" max="12" width="14.421875" style="0" customWidth="1"/>
    <col min="13" max="13" width="26.00390625" style="0" customWidth="1"/>
  </cols>
  <sheetData>
    <row r="1" spans="1:13" s="27" customFormat="1" ht="23.25">
      <c r="A1" s="263" t="s">
        <v>1647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</row>
    <row r="2" spans="1:13" s="27" customFormat="1" ht="23.25">
      <c r="A2" s="264" t="s">
        <v>463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</row>
    <row r="3" spans="1:13" s="27" customFormat="1" ht="21" customHeight="1">
      <c r="A3" s="230" t="s">
        <v>10</v>
      </c>
      <c r="B3" s="230" t="s">
        <v>11</v>
      </c>
      <c r="C3" s="230" t="s">
        <v>12</v>
      </c>
      <c r="D3" s="230" t="s">
        <v>13</v>
      </c>
      <c r="E3" s="232" t="s">
        <v>14</v>
      </c>
      <c r="F3" s="232" t="s">
        <v>15</v>
      </c>
      <c r="G3" s="232" t="s">
        <v>16</v>
      </c>
      <c r="H3" s="228" t="s">
        <v>9</v>
      </c>
      <c r="I3" s="266"/>
      <c r="J3" s="230" t="s">
        <v>19</v>
      </c>
      <c r="K3" s="230" t="s">
        <v>20</v>
      </c>
      <c r="L3" s="230" t="s">
        <v>1264</v>
      </c>
      <c r="M3" s="230" t="s">
        <v>237</v>
      </c>
    </row>
    <row r="4" spans="1:13" s="27" customFormat="1" ht="63" customHeight="1">
      <c r="A4" s="265"/>
      <c r="B4" s="265"/>
      <c r="C4" s="265"/>
      <c r="D4" s="265"/>
      <c r="E4" s="265"/>
      <c r="F4" s="265"/>
      <c r="G4" s="265"/>
      <c r="H4" s="167" t="s">
        <v>17</v>
      </c>
      <c r="I4" s="167" t="s">
        <v>18</v>
      </c>
      <c r="J4" s="265"/>
      <c r="K4" s="265"/>
      <c r="L4" s="265"/>
      <c r="M4" s="231"/>
    </row>
    <row r="5" spans="1:13" ht="23.25">
      <c r="A5" s="119">
        <v>1</v>
      </c>
      <c r="B5" s="21" t="s">
        <v>1467</v>
      </c>
      <c r="C5" s="22" t="s">
        <v>1258</v>
      </c>
      <c r="D5" s="23" t="s">
        <v>96</v>
      </c>
      <c r="E5" s="24" t="s">
        <v>1521</v>
      </c>
      <c r="F5" s="22">
        <v>6</v>
      </c>
      <c r="G5" s="187" t="s">
        <v>1969</v>
      </c>
      <c r="H5" s="22">
        <v>1</v>
      </c>
      <c r="I5" s="187" t="s">
        <v>1969</v>
      </c>
      <c r="J5" s="41">
        <f>SUM(K5/H5)</f>
        <v>5500</v>
      </c>
      <c r="K5" s="28">
        <v>5500</v>
      </c>
      <c r="L5" s="26" t="s">
        <v>1277</v>
      </c>
      <c r="M5" s="182"/>
    </row>
    <row r="6" spans="1:13" ht="23.25">
      <c r="A6" s="119">
        <v>2</v>
      </c>
      <c r="B6" s="21" t="s">
        <v>1267</v>
      </c>
      <c r="C6" s="22" t="s">
        <v>1257</v>
      </c>
      <c r="D6" s="23" t="s">
        <v>97</v>
      </c>
      <c r="E6" s="24" t="s">
        <v>1521</v>
      </c>
      <c r="F6" s="22">
        <v>6</v>
      </c>
      <c r="G6" s="187" t="s">
        <v>1969</v>
      </c>
      <c r="H6" s="22">
        <v>1</v>
      </c>
      <c r="I6" s="187" t="s">
        <v>1969</v>
      </c>
      <c r="J6" s="41">
        <f aca="true" t="shared" si="0" ref="J6:J69">SUM(K6/H6)</f>
        <v>1808</v>
      </c>
      <c r="K6" s="28">
        <v>1808</v>
      </c>
      <c r="L6" s="26" t="s">
        <v>1277</v>
      </c>
      <c r="M6" s="182"/>
    </row>
    <row r="7" spans="1:13" ht="23.25">
      <c r="A7" s="119">
        <v>3</v>
      </c>
      <c r="B7" s="21" t="s">
        <v>1467</v>
      </c>
      <c r="C7" s="22" t="s">
        <v>1256</v>
      </c>
      <c r="D7" s="23" t="s">
        <v>98</v>
      </c>
      <c r="E7" s="24" t="s">
        <v>1521</v>
      </c>
      <c r="F7" s="22">
        <v>6</v>
      </c>
      <c r="G7" s="187" t="s">
        <v>1969</v>
      </c>
      <c r="H7" s="22">
        <v>1</v>
      </c>
      <c r="I7" s="187" t="s">
        <v>1969</v>
      </c>
      <c r="J7" s="41">
        <f t="shared" si="0"/>
        <v>3500</v>
      </c>
      <c r="K7" s="28">
        <v>3500</v>
      </c>
      <c r="L7" s="26" t="s">
        <v>1277</v>
      </c>
      <c r="M7" s="182"/>
    </row>
    <row r="8" spans="1:13" ht="23.25">
      <c r="A8" s="119">
        <v>4</v>
      </c>
      <c r="B8" s="21" t="s">
        <v>1267</v>
      </c>
      <c r="C8" s="22" t="s">
        <v>1255</v>
      </c>
      <c r="D8" s="23" t="s">
        <v>99</v>
      </c>
      <c r="E8" s="24" t="s">
        <v>1521</v>
      </c>
      <c r="F8" s="22">
        <v>6</v>
      </c>
      <c r="G8" s="187" t="s">
        <v>1969</v>
      </c>
      <c r="H8" s="22">
        <v>1</v>
      </c>
      <c r="I8" s="187" t="s">
        <v>1969</v>
      </c>
      <c r="J8" s="41">
        <f t="shared" si="0"/>
        <v>2135</v>
      </c>
      <c r="K8" s="28">
        <v>2135</v>
      </c>
      <c r="L8" s="26" t="s">
        <v>1277</v>
      </c>
      <c r="M8" s="182"/>
    </row>
    <row r="9" spans="1:13" ht="23.25">
      <c r="A9" s="119">
        <v>5</v>
      </c>
      <c r="B9" s="21" t="s">
        <v>87</v>
      </c>
      <c r="C9" s="22" t="s">
        <v>1596</v>
      </c>
      <c r="D9" s="23" t="s">
        <v>1515</v>
      </c>
      <c r="E9" s="24" t="s">
        <v>1521</v>
      </c>
      <c r="F9" s="22">
        <v>15</v>
      </c>
      <c r="G9" s="187" t="s">
        <v>1969</v>
      </c>
      <c r="H9" s="22">
        <v>4</v>
      </c>
      <c r="I9" s="187" t="s">
        <v>1969</v>
      </c>
      <c r="J9" s="41">
        <f t="shared" si="0"/>
        <v>2200</v>
      </c>
      <c r="K9" s="25">
        <v>8800</v>
      </c>
      <c r="L9" s="26" t="s">
        <v>1277</v>
      </c>
      <c r="M9" s="182"/>
    </row>
    <row r="10" spans="1:13" ht="23.25">
      <c r="A10" s="119">
        <v>6</v>
      </c>
      <c r="B10" s="21" t="s">
        <v>88</v>
      </c>
      <c r="C10" s="22" t="s">
        <v>1597</v>
      </c>
      <c r="D10" s="23" t="s">
        <v>89</v>
      </c>
      <c r="E10" s="24" t="s">
        <v>1521</v>
      </c>
      <c r="F10" s="22">
        <v>7</v>
      </c>
      <c r="G10" s="187" t="s">
        <v>1969</v>
      </c>
      <c r="H10" s="22">
        <v>1</v>
      </c>
      <c r="I10" s="187" t="s">
        <v>1969</v>
      </c>
      <c r="J10" s="41">
        <f t="shared" si="0"/>
        <v>78000</v>
      </c>
      <c r="K10" s="25">
        <v>78000</v>
      </c>
      <c r="L10" s="26" t="s">
        <v>1277</v>
      </c>
      <c r="M10" s="182"/>
    </row>
    <row r="11" spans="1:13" ht="23.25">
      <c r="A11" s="119">
        <v>7</v>
      </c>
      <c r="B11" s="21" t="s">
        <v>87</v>
      </c>
      <c r="C11" s="22" t="s">
        <v>1598</v>
      </c>
      <c r="D11" s="23" t="s">
        <v>584</v>
      </c>
      <c r="E11" s="24" t="s">
        <v>1521</v>
      </c>
      <c r="F11" s="22">
        <v>15</v>
      </c>
      <c r="G11" s="187" t="s">
        <v>1969</v>
      </c>
      <c r="H11" s="22">
        <v>1</v>
      </c>
      <c r="I11" s="187" t="s">
        <v>1969</v>
      </c>
      <c r="J11" s="41">
        <f t="shared" si="0"/>
        <v>6800</v>
      </c>
      <c r="K11" s="25">
        <v>6800</v>
      </c>
      <c r="L11" s="26" t="s">
        <v>1277</v>
      </c>
      <c r="M11" s="182"/>
    </row>
    <row r="12" spans="1:13" ht="23.25">
      <c r="A12" s="119">
        <v>8</v>
      </c>
      <c r="B12" s="21" t="s">
        <v>90</v>
      </c>
      <c r="C12" s="22" t="s">
        <v>1599</v>
      </c>
      <c r="D12" s="23" t="s">
        <v>91</v>
      </c>
      <c r="E12" s="24" t="s">
        <v>1521</v>
      </c>
      <c r="F12" s="22">
        <v>14</v>
      </c>
      <c r="G12" s="187" t="s">
        <v>1969</v>
      </c>
      <c r="H12" s="22">
        <v>1</v>
      </c>
      <c r="I12" s="187" t="s">
        <v>1969</v>
      </c>
      <c r="J12" s="41">
        <f t="shared" si="0"/>
        <v>2400</v>
      </c>
      <c r="K12" s="25">
        <v>2400</v>
      </c>
      <c r="L12" s="26" t="s">
        <v>1277</v>
      </c>
      <c r="M12" s="182"/>
    </row>
    <row r="13" spans="1:13" ht="23.25">
      <c r="A13" s="119">
        <v>9</v>
      </c>
      <c r="B13" s="21" t="s">
        <v>90</v>
      </c>
      <c r="C13" s="22" t="s">
        <v>1262</v>
      </c>
      <c r="D13" s="23" t="s">
        <v>92</v>
      </c>
      <c r="E13" s="24" t="s">
        <v>1521</v>
      </c>
      <c r="F13" s="22">
        <v>14</v>
      </c>
      <c r="G13" s="187" t="s">
        <v>1969</v>
      </c>
      <c r="H13" s="22">
        <v>1</v>
      </c>
      <c r="I13" s="187" t="s">
        <v>1969</v>
      </c>
      <c r="J13" s="41">
        <f t="shared" si="0"/>
        <v>2400</v>
      </c>
      <c r="K13" s="25">
        <v>2400</v>
      </c>
      <c r="L13" s="26" t="s">
        <v>1277</v>
      </c>
      <c r="M13" s="182"/>
    </row>
    <row r="14" spans="1:13" ht="23.25">
      <c r="A14" s="119">
        <v>10</v>
      </c>
      <c r="B14" s="70" t="s">
        <v>474</v>
      </c>
      <c r="C14" s="22" t="s">
        <v>475</v>
      </c>
      <c r="D14" s="72" t="s">
        <v>487</v>
      </c>
      <c r="E14" s="24" t="s">
        <v>1521</v>
      </c>
      <c r="F14" s="22">
        <v>3</v>
      </c>
      <c r="G14" s="187" t="s">
        <v>1969</v>
      </c>
      <c r="H14" s="22">
        <v>1</v>
      </c>
      <c r="I14" s="187" t="s">
        <v>1969</v>
      </c>
      <c r="J14" s="41">
        <f t="shared" si="0"/>
        <v>25620</v>
      </c>
      <c r="K14" s="73">
        <v>25620</v>
      </c>
      <c r="L14" s="26" t="s">
        <v>1277</v>
      </c>
      <c r="M14" s="182"/>
    </row>
    <row r="15" spans="1:13" ht="23.25">
      <c r="A15" s="119">
        <v>11</v>
      </c>
      <c r="B15" s="70" t="s">
        <v>474</v>
      </c>
      <c r="C15" s="22" t="s">
        <v>476</v>
      </c>
      <c r="D15" s="72" t="s">
        <v>477</v>
      </c>
      <c r="E15" s="24" t="s">
        <v>1521</v>
      </c>
      <c r="F15" s="22">
        <v>3</v>
      </c>
      <c r="G15" s="187" t="s">
        <v>1969</v>
      </c>
      <c r="H15" s="22">
        <v>1</v>
      </c>
      <c r="I15" s="187" t="s">
        <v>1969</v>
      </c>
      <c r="J15" s="41">
        <f t="shared" si="0"/>
        <v>6590</v>
      </c>
      <c r="K15" s="73">
        <v>6590</v>
      </c>
      <c r="L15" s="26" t="s">
        <v>1277</v>
      </c>
      <c r="M15" s="182"/>
    </row>
    <row r="16" spans="1:13" ht="23.25">
      <c r="A16" s="119">
        <v>12</v>
      </c>
      <c r="B16" s="70" t="s">
        <v>474</v>
      </c>
      <c r="C16" s="22" t="s">
        <v>478</v>
      </c>
      <c r="D16" s="72" t="s">
        <v>479</v>
      </c>
      <c r="E16" s="24" t="s">
        <v>1521</v>
      </c>
      <c r="F16" s="22">
        <v>3</v>
      </c>
      <c r="G16" s="187" t="s">
        <v>1969</v>
      </c>
      <c r="H16" s="22">
        <v>1</v>
      </c>
      <c r="I16" s="187" t="s">
        <v>1969</v>
      </c>
      <c r="J16" s="41">
        <f t="shared" si="0"/>
        <v>1500</v>
      </c>
      <c r="K16" s="73">
        <v>1500</v>
      </c>
      <c r="L16" s="26" t="s">
        <v>1277</v>
      </c>
      <c r="M16" s="182"/>
    </row>
    <row r="17" spans="1:13" ht="23.25">
      <c r="A17" s="119">
        <v>13</v>
      </c>
      <c r="B17" s="70" t="s">
        <v>635</v>
      </c>
      <c r="C17" s="22" t="s">
        <v>636</v>
      </c>
      <c r="D17" s="72" t="s">
        <v>637</v>
      </c>
      <c r="E17" s="24" t="s">
        <v>1521</v>
      </c>
      <c r="F17" s="22">
        <v>3</v>
      </c>
      <c r="G17" s="187" t="s">
        <v>1969</v>
      </c>
      <c r="H17" s="22">
        <v>1</v>
      </c>
      <c r="I17" s="187" t="s">
        <v>1969</v>
      </c>
      <c r="J17" s="41">
        <f t="shared" si="0"/>
        <v>45000</v>
      </c>
      <c r="K17" s="73">
        <v>45000</v>
      </c>
      <c r="L17" s="26" t="s">
        <v>1277</v>
      </c>
      <c r="M17" s="182"/>
    </row>
    <row r="18" spans="1:13" ht="23.25">
      <c r="A18" s="119">
        <v>14</v>
      </c>
      <c r="B18" s="70" t="s">
        <v>638</v>
      </c>
      <c r="C18" s="22" t="s">
        <v>639</v>
      </c>
      <c r="D18" s="72" t="s">
        <v>487</v>
      </c>
      <c r="E18" s="24" t="s">
        <v>1521</v>
      </c>
      <c r="F18" s="22">
        <v>3</v>
      </c>
      <c r="G18" s="187" t="s">
        <v>1969</v>
      </c>
      <c r="H18" s="22">
        <v>5</v>
      </c>
      <c r="I18" s="187" t="s">
        <v>1969</v>
      </c>
      <c r="J18" s="41">
        <f t="shared" si="0"/>
        <v>14000</v>
      </c>
      <c r="K18" s="73">
        <v>70000</v>
      </c>
      <c r="L18" s="26" t="s">
        <v>1277</v>
      </c>
      <c r="M18" s="182"/>
    </row>
    <row r="19" spans="1:13" ht="23.25">
      <c r="A19" s="119">
        <v>15</v>
      </c>
      <c r="B19" s="21" t="s">
        <v>23</v>
      </c>
      <c r="C19" s="22" t="s">
        <v>1253</v>
      </c>
      <c r="D19" s="23" t="s">
        <v>102</v>
      </c>
      <c r="E19" s="24" t="s">
        <v>1263</v>
      </c>
      <c r="F19" s="22">
        <v>23</v>
      </c>
      <c r="G19" s="187" t="s">
        <v>1969</v>
      </c>
      <c r="H19" s="22">
        <v>5</v>
      </c>
      <c r="I19" s="187" t="s">
        <v>1969</v>
      </c>
      <c r="J19" s="41">
        <f t="shared" si="0"/>
        <v>3000</v>
      </c>
      <c r="K19" s="41">
        <v>15000</v>
      </c>
      <c r="L19" s="26" t="s">
        <v>1277</v>
      </c>
      <c r="M19" s="182"/>
    </row>
    <row r="20" spans="1:13" ht="23.25">
      <c r="A20" s="119">
        <v>16</v>
      </c>
      <c r="B20" s="21" t="s">
        <v>1717</v>
      </c>
      <c r="C20" s="22" t="s">
        <v>1252</v>
      </c>
      <c r="D20" s="23" t="s">
        <v>103</v>
      </c>
      <c r="E20" s="24" t="s">
        <v>1263</v>
      </c>
      <c r="F20" s="22">
        <v>23</v>
      </c>
      <c r="G20" s="187" t="s">
        <v>1969</v>
      </c>
      <c r="H20" s="22">
        <v>3</v>
      </c>
      <c r="I20" s="187" t="s">
        <v>1969</v>
      </c>
      <c r="J20" s="41">
        <f t="shared" si="0"/>
        <v>8000</v>
      </c>
      <c r="K20" s="41">
        <v>24000</v>
      </c>
      <c r="L20" s="26" t="s">
        <v>1277</v>
      </c>
      <c r="M20" s="182"/>
    </row>
    <row r="21" spans="1:13" ht="23.25">
      <c r="A21" s="119">
        <v>17</v>
      </c>
      <c r="B21" s="21" t="s">
        <v>1511</v>
      </c>
      <c r="C21" s="22" t="s">
        <v>1251</v>
      </c>
      <c r="D21" s="23" t="s">
        <v>1848</v>
      </c>
      <c r="E21" s="24" t="s">
        <v>1263</v>
      </c>
      <c r="F21" s="22">
        <v>27</v>
      </c>
      <c r="G21" s="187" t="s">
        <v>1969</v>
      </c>
      <c r="H21" s="22">
        <v>7</v>
      </c>
      <c r="I21" s="187" t="s">
        <v>1969</v>
      </c>
      <c r="J21" s="41">
        <f t="shared" si="0"/>
        <v>1500</v>
      </c>
      <c r="K21" s="41">
        <v>10500</v>
      </c>
      <c r="L21" s="26" t="s">
        <v>1277</v>
      </c>
      <c r="M21" s="182"/>
    </row>
    <row r="22" spans="1:13" ht="23.25">
      <c r="A22" s="119">
        <v>18</v>
      </c>
      <c r="B22" s="21" t="s">
        <v>104</v>
      </c>
      <c r="C22" s="22" t="s">
        <v>1250</v>
      </c>
      <c r="D22" s="23" t="s">
        <v>494</v>
      </c>
      <c r="E22" s="24" t="s">
        <v>1521</v>
      </c>
      <c r="F22" s="22">
        <v>8</v>
      </c>
      <c r="G22" s="187" t="s">
        <v>1969</v>
      </c>
      <c r="H22" s="22">
        <v>1</v>
      </c>
      <c r="I22" s="187" t="s">
        <v>1969</v>
      </c>
      <c r="J22" s="41">
        <f t="shared" si="0"/>
        <v>23600</v>
      </c>
      <c r="K22" s="41">
        <v>23600</v>
      </c>
      <c r="L22" s="26" t="s">
        <v>1277</v>
      </c>
      <c r="M22" s="182"/>
    </row>
    <row r="23" spans="1:13" ht="23.25">
      <c r="A23" s="119">
        <v>19</v>
      </c>
      <c r="B23" s="21" t="s">
        <v>33</v>
      </c>
      <c r="C23" s="22" t="s">
        <v>1249</v>
      </c>
      <c r="D23" s="23" t="s">
        <v>105</v>
      </c>
      <c r="E23" s="24" t="s">
        <v>1263</v>
      </c>
      <c r="F23" s="22">
        <v>23</v>
      </c>
      <c r="G23" s="187" t="s">
        <v>1969</v>
      </c>
      <c r="H23" s="22">
        <v>4</v>
      </c>
      <c r="I23" s="187" t="s">
        <v>1969</v>
      </c>
      <c r="J23" s="41">
        <f t="shared" si="0"/>
        <v>12500</v>
      </c>
      <c r="K23" s="41">
        <v>50000</v>
      </c>
      <c r="L23" s="26" t="s">
        <v>1277</v>
      </c>
      <c r="M23" s="182"/>
    </row>
    <row r="24" spans="1:13" ht="23.25">
      <c r="A24" s="119">
        <v>20</v>
      </c>
      <c r="B24" s="21" t="s">
        <v>1559</v>
      </c>
      <c r="C24" s="22" t="s">
        <v>1248</v>
      </c>
      <c r="D24" s="23" t="s">
        <v>105</v>
      </c>
      <c r="E24" s="24" t="s">
        <v>1263</v>
      </c>
      <c r="F24" s="22">
        <v>30</v>
      </c>
      <c r="G24" s="187" t="s">
        <v>1969</v>
      </c>
      <c r="H24" s="22">
        <v>1</v>
      </c>
      <c r="I24" s="187" t="s">
        <v>1969</v>
      </c>
      <c r="J24" s="41">
        <f t="shared" si="0"/>
        <v>15000</v>
      </c>
      <c r="K24" s="41">
        <v>15000</v>
      </c>
      <c r="L24" s="26" t="s">
        <v>1277</v>
      </c>
      <c r="M24" s="182"/>
    </row>
    <row r="25" spans="1:13" ht="23.25">
      <c r="A25" s="119">
        <v>21</v>
      </c>
      <c r="B25" s="21" t="s">
        <v>33</v>
      </c>
      <c r="C25" s="22" t="s">
        <v>1247</v>
      </c>
      <c r="D25" s="23" t="s">
        <v>1526</v>
      </c>
      <c r="E25" s="24" t="s">
        <v>1263</v>
      </c>
      <c r="F25" s="22">
        <v>23</v>
      </c>
      <c r="G25" s="187" t="s">
        <v>1969</v>
      </c>
      <c r="H25" s="22">
        <v>4</v>
      </c>
      <c r="I25" s="187" t="s">
        <v>1969</v>
      </c>
      <c r="J25" s="41">
        <f t="shared" si="0"/>
        <v>15000</v>
      </c>
      <c r="K25" s="41">
        <v>60000</v>
      </c>
      <c r="L25" s="26" t="s">
        <v>1277</v>
      </c>
      <c r="M25" s="182"/>
    </row>
    <row r="26" spans="1:13" ht="23.25">
      <c r="A26" s="119">
        <v>22</v>
      </c>
      <c r="B26" s="21" t="s">
        <v>33</v>
      </c>
      <c r="C26" s="22" t="s">
        <v>1246</v>
      </c>
      <c r="D26" s="23" t="s">
        <v>1526</v>
      </c>
      <c r="E26" s="24" t="s">
        <v>1263</v>
      </c>
      <c r="F26" s="22">
        <v>23</v>
      </c>
      <c r="G26" s="187" t="s">
        <v>1969</v>
      </c>
      <c r="H26" s="22">
        <v>4</v>
      </c>
      <c r="I26" s="187" t="s">
        <v>1969</v>
      </c>
      <c r="J26" s="41">
        <f t="shared" si="0"/>
        <v>1600</v>
      </c>
      <c r="K26" s="41">
        <v>6400</v>
      </c>
      <c r="L26" s="26" t="s">
        <v>1277</v>
      </c>
      <c r="M26" s="182"/>
    </row>
    <row r="27" spans="1:13" ht="23.25">
      <c r="A27" s="119">
        <v>23</v>
      </c>
      <c r="B27" s="21" t="s">
        <v>23</v>
      </c>
      <c r="C27" s="22" t="s">
        <v>1245</v>
      </c>
      <c r="D27" s="23" t="s">
        <v>32</v>
      </c>
      <c r="E27" s="24" t="s">
        <v>1263</v>
      </c>
      <c r="F27" s="22">
        <v>23</v>
      </c>
      <c r="G27" s="187" t="s">
        <v>1969</v>
      </c>
      <c r="H27" s="22">
        <v>6</v>
      </c>
      <c r="I27" s="187" t="s">
        <v>1969</v>
      </c>
      <c r="J27" s="41">
        <f t="shared" si="0"/>
        <v>1000</v>
      </c>
      <c r="K27" s="41">
        <v>6000</v>
      </c>
      <c r="L27" s="26" t="s">
        <v>1277</v>
      </c>
      <c r="M27" s="182"/>
    </row>
    <row r="28" spans="1:13" ht="23.25">
      <c r="A28" s="119">
        <v>24</v>
      </c>
      <c r="B28" s="21" t="s">
        <v>33</v>
      </c>
      <c r="C28" s="22" t="s">
        <v>1244</v>
      </c>
      <c r="D28" s="23" t="s">
        <v>154</v>
      </c>
      <c r="E28" s="24" t="s">
        <v>1263</v>
      </c>
      <c r="F28" s="22">
        <v>23</v>
      </c>
      <c r="G28" s="187" t="s">
        <v>1969</v>
      </c>
      <c r="H28" s="22">
        <v>1</v>
      </c>
      <c r="I28" s="187" t="s">
        <v>1969</v>
      </c>
      <c r="J28" s="41">
        <f t="shared" si="0"/>
        <v>12600</v>
      </c>
      <c r="K28" s="41">
        <v>12600</v>
      </c>
      <c r="L28" s="26" t="s">
        <v>1277</v>
      </c>
      <c r="M28" s="182"/>
    </row>
    <row r="29" spans="1:13" ht="23.25">
      <c r="A29" s="119">
        <v>25</v>
      </c>
      <c r="B29" s="21" t="s">
        <v>145</v>
      </c>
      <c r="C29" s="22" t="s">
        <v>1243</v>
      </c>
      <c r="D29" s="23" t="s">
        <v>2546</v>
      </c>
      <c r="E29" s="24" t="s">
        <v>1263</v>
      </c>
      <c r="F29" s="22">
        <v>36</v>
      </c>
      <c r="G29" s="187" t="s">
        <v>1969</v>
      </c>
      <c r="H29" s="22">
        <v>1</v>
      </c>
      <c r="I29" s="187" t="s">
        <v>1969</v>
      </c>
      <c r="J29" s="41">
        <f t="shared" si="0"/>
        <v>15000</v>
      </c>
      <c r="K29" s="41">
        <v>15000</v>
      </c>
      <c r="L29" s="26" t="s">
        <v>1277</v>
      </c>
      <c r="M29" s="182"/>
    </row>
    <row r="30" spans="1:13" ht="23.25">
      <c r="A30" s="119">
        <v>26</v>
      </c>
      <c r="B30" s="21" t="s">
        <v>108</v>
      </c>
      <c r="C30" s="22" t="s">
        <v>1240</v>
      </c>
      <c r="D30" s="23" t="s">
        <v>109</v>
      </c>
      <c r="E30" s="24" t="s">
        <v>1263</v>
      </c>
      <c r="F30" s="22">
        <v>10</v>
      </c>
      <c r="G30" s="187" t="s">
        <v>1969</v>
      </c>
      <c r="H30" s="22">
        <v>1</v>
      </c>
      <c r="I30" s="187" t="s">
        <v>1969</v>
      </c>
      <c r="J30" s="41">
        <f t="shared" si="0"/>
        <v>1150000</v>
      </c>
      <c r="K30" s="41">
        <v>1150000</v>
      </c>
      <c r="L30" s="26" t="s">
        <v>1277</v>
      </c>
      <c r="M30" s="182"/>
    </row>
    <row r="31" spans="1:13" ht="23.25">
      <c r="A31" s="119">
        <v>27</v>
      </c>
      <c r="B31" s="21" t="s">
        <v>110</v>
      </c>
      <c r="C31" s="22" t="s">
        <v>1239</v>
      </c>
      <c r="D31" s="23" t="s">
        <v>111</v>
      </c>
      <c r="E31" s="24" t="s">
        <v>1263</v>
      </c>
      <c r="F31" s="22">
        <v>10</v>
      </c>
      <c r="G31" s="187" t="s">
        <v>1969</v>
      </c>
      <c r="H31" s="22">
        <v>1</v>
      </c>
      <c r="I31" s="187" t="s">
        <v>1969</v>
      </c>
      <c r="J31" s="41">
        <f t="shared" si="0"/>
        <v>746860</v>
      </c>
      <c r="K31" s="41">
        <v>746860</v>
      </c>
      <c r="L31" s="26" t="s">
        <v>1277</v>
      </c>
      <c r="M31" s="182"/>
    </row>
    <row r="32" spans="1:13" ht="23.25">
      <c r="A32" s="119">
        <v>28</v>
      </c>
      <c r="B32" s="21" t="s">
        <v>316</v>
      </c>
      <c r="C32" s="22" t="s">
        <v>1238</v>
      </c>
      <c r="D32" s="23" t="s">
        <v>324</v>
      </c>
      <c r="E32" s="24" t="s">
        <v>1263</v>
      </c>
      <c r="F32" s="22">
        <v>21</v>
      </c>
      <c r="G32" s="187" t="s">
        <v>1969</v>
      </c>
      <c r="H32" s="22">
        <v>2</v>
      </c>
      <c r="I32" s="187" t="s">
        <v>1969</v>
      </c>
      <c r="J32" s="41"/>
      <c r="K32" s="41" t="s">
        <v>50</v>
      </c>
      <c r="L32" s="26" t="s">
        <v>1277</v>
      </c>
      <c r="M32" s="182"/>
    </row>
    <row r="33" spans="1:13" ht="23.25">
      <c r="A33" s="119">
        <v>29</v>
      </c>
      <c r="B33" s="21" t="s">
        <v>112</v>
      </c>
      <c r="C33" s="22" t="s">
        <v>1237</v>
      </c>
      <c r="D33" s="23" t="s">
        <v>113</v>
      </c>
      <c r="E33" s="24" t="s">
        <v>1263</v>
      </c>
      <c r="F33" s="22">
        <v>20</v>
      </c>
      <c r="G33" s="187" t="s">
        <v>1969</v>
      </c>
      <c r="H33" s="22">
        <v>1</v>
      </c>
      <c r="I33" s="187" t="s">
        <v>1969</v>
      </c>
      <c r="J33" s="41"/>
      <c r="K33" s="41" t="s">
        <v>51</v>
      </c>
      <c r="L33" s="26" t="s">
        <v>1277</v>
      </c>
      <c r="M33" s="182"/>
    </row>
    <row r="34" spans="1:13" ht="23.25">
      <c r="A34" s="119">
        <v>30</v>
      </c>
      <c r="B34" s="21" t="s">
        <v>316</v>
      </c>
      <c r="C34" s="22" t="s">
        <v>1236</v>
      </c>
      <c r="D34" s="23" t="s">
        <v>114</v>
      </c>
      <c r="E34" s="24" t="s">
        <v>1263</v>
      </c>
      <c r="F34" s="22">
        <v>21</v>
      </c>
      <c r="G34" s="187" t="s">
        <v>1969</v>
      </c>
      <c r="H34" s="22">
        <v>2</v>
      </c>
      <c r="I34" s="187" t="s">
        <v>1969</v>
      </c>
      <c r="J34" s="41"/>
      <c r="K34" s="41" t="s">
        <v>51</v>
      </c>
      <c r="L34" s="26" t="s">
        <v>1277</v>
      </c>
      <c r="M34" s="182"/>
    </row>
    <row r="35" spans="1:13" ht="23.25">
      <c r="A35" s="119">
        <v>31</v>
      </c>
      <c r="B35" s="21" t="s">
        <v>23</v>
      </c>
      <c r="C35" s="22" t="s">
        <v>1235</v>
      </c>
      <c r="D35" s="23" t="s">
        <v>1678</v>
      </c>
      <c r="E35" s="24" t="s">
        <v>1263</v>
      </c>
      <c r="F35" s="22">
        <v>23</v>
      </c>
      <c r="G35" s="187" t="s">
        <v>1969</v>
      </c>
      <c r="H35" s="22">
        <v>1</v>
      </c>
      <c r="I35" s="187" t="s">
        <v>1969</v>
      </c>
      <c r="J35" s="41">
        <f t="shared" si="0"/>
        <v>30000</v>
      </c>
      <c r="K35" s="41">
        <v>30000</v>
      </c>
      <c r="L35" s="26" t="s">
        <v>1277</v>
      </c>
      <c r="M35" s="182"/>
    </row>
    <row r="36" spans="1:13" ht="23.25">
      <c r="A36" s="119">
        <v>32</v>
      </c>
      <c r="B36" s="21" t="s">
        <v>1713</v>
      </c>
      <c r="C36" s="22" t="s">
        <v>1234</v>
      </c>
      <c r="D36" s="23" t="s">
        <v>115</v>
      </c>
      <c r="E36" s="24" t="s">
        <v>1263</v>
      </c>
      <c r="F36" s="22">
        <v>22</v>
      </c>
      <c r="G36" s="187" t="s">
        <v>1969</v>
      </c>
      <c r="H36" s="22">
        <v>1</v>
      </c>
      <c r="I36" s="187" t="s">
        <v>1969</v>
      </c>
      <c r="J36" s="41">
        <f t="shared" si="0"/>
        <v>30000</v>
      </c>
      <c r="K36" s="41">
        <v>30000</v>
      </c>
      <c r="L36" s="26" t="s">
        <v>1277</v>
      </c>
      <c r="M36" s="182"/>
    </row>
    <row r="37" spans="1:13" ht="23.25">
      <c r="A37" s="119">
        <v>33</v>
      </c>
      <c r="B37" s="21" t="s">
        <v>1713</v>
      </c>
      <c r="C37" s="22" t="s">
        <v>1233</v>
      </c>
      <c r="D37" s="23" t="s">
        <v>116</v>
      </c>
      <c r="E37" s="24" t="s">
        <v>1263</v>
      </c>
      <c r="F37" s="22">
        <v>22</v>
      </c>
      <c r="G37" s="187" t="s">
        <v>1969</v>
      </c>
      <c r="H37" s="22">
        <v>5</v>
      </c>
      <c r="I37" s="187" t="s">
        <v>1969</v>
      </c>
      <c r="J37" s="41">
        <f t="shared" si="0"/>
        <v>12600</v>
      </c>
      <c r="K37" s="41">
        <v>63000</v>
      </c>
      <c r="L37" s="26" t="s">
        <v>1277</v>
      </c>
      <c r="M37" s="182"/>
    </row>
    <row r="38" spans="1:13" ht="23.25">
      <c r="A38" s="119">
        <v>34</v>
      </c>
      <c r="B38" s="21" t="s">
        <v>2352</v>
      </c>
      <c r="C38" s="22" t="s">
        <v>1232</v>
      </c>
      <c r="D38" s="23" t="s">
        <v>117</v>
      </c>
      <c r="E38" s="24" t="s">
        <v>1521</v>
      </c>
      <c r="F38" s="22">
        <v>24</v>
      </c>
      <c r="G38" s="187" t="s">
        <v>1969</v>
      </c>
      <c r="H38" s="22">
        <v>2</v>
      </c>
      <c r="I38" s="187" t="s">
        <v>1969</v>
      </c>
      <c r="J38" s="41">
        <f t="shared" si="0"/>
        <v>3800</v>
      </c>
      <c r="K38" s="41">
        <v>7600</v>
      </c>
      <c r="L38" s="26" t="s">
        <v>1277</v>
      </c>
      <c r="M38" s="182"/>
    </row>
    <row r="39" spans="1:13" ht="23.25">
      <c r="A39" s="119">
        <v>35</v>
      </c>
      <c r="B39" s="21" t="s">
        <v>1338</v>
      </c>
      <c r="C39" s="22" t="s">
        <v>1231</v>
      </c>
      <c r="D39" s="23" t="s">
        <v>118</v>
      </c>
      <c r="E39" s="24" t="s">
        <v>1263</v>
      </c>
      <c r="F39" s="22">
        <v>27</v>
      </c>
      <c r="G39" s="187" t="s">
        <v>1969</v>
      </c>
      <c r="H39" s="22">
        <v>1</v>
      </c>
      <c r="I39" s="187" t="s">
        <v>1969</v>
      </c>
      <c r="J39" s="41">
        <f t="shared" si="0"/>
        <v>20000</v>
      </c>
      <c r="K39" s="41">
        <v>20000</v>
      </c>
      <c r="L39" s="26" t="s">
        <v>1277</v>
      </c>
      <c r="M39" s="182"/>
    </row>
    <row r="40" spans="1:13" ht="23.25">
      <c r="A40" s="119">
        <v>36</v>
      </c>
      <c r="B40" s="21" t="s">
        <v>119</v>
      </c>
      <c r="C40" s="22" t="s">
        <v>1230</v>
      </c>
      <c r="D40" s="23" t="s">
        <v>120</v>
      </c>
      <c r="E40" s="24" t="s">
        <v>1263</v>
      </c>
      <c r="F40" s="22">
        <v>12</v>
      </c>
      <c r="G40" s="187" t="s">
        <v>1969</v>
      </c>
      <c r="H40" s="22">
        <v>1</v>
      </c>
      <c r="I40" s="187" t="s">
        <v>1969</v>
      </c>
      <c r="J40" s="41">
        <f t="shared" si="0"/>
        <v>445000</v>
      </c>
      <c r="K40" s="41">
        <v>445000</v>
      </c>
      <c r="L40" s="26" t="s">
        <v>1277</v>
      </c>
      <c r="M40" s="182"/>
    </row>
    <row r="41" spans="1:13" ht="23.25">
      <c r="A41" s="119">
        <v>37</v>
      </c>
      <c r="B41" s="21" t="s">
        <v>577</v>
      </c>
      <c r="C41" s="22" t="s">
        <v>1229</v>
      </c>
      <c r="D41" s="23" t="s">
        <v>121</v>
      </c>
      <c r="E41" s="24" t="s">
        <v>1263</v>
      </c>
      <c r="F41" s="22">
        <v>26</v>
      </c>
      <c r="G41" s="187" t="s">
        <v>1969</v>
      </c>
      <c r="H41" s="22">
        <v>1</v>
      </c>
      <c r="I41" s="187" t="s">
        <v>1969</v>
      </c>
      <c r="J41" s="41">
        <f t="shared" si="0"/>
        <v>185000</v>
      </c>
      <c r="K41" s="41">
        <v>185000</v>
      </c>
      <c r="L41" s="26" t="s">
        <v>1277</v>
      </c>
      <c r="M41" s="182"/>
    </row>
    <row r="42" spans="1:13" ht="23.25">
      <c r="A42" s="119">
        <v>38</v>
      </c>
      <c r="B42" s="21" t="s">
        <v>122</v>
      </c>
      <c r="C42" s="22" t="s">
        <v>1228</v>
      </c>
      <c r="D42" s="23" t="s">
        <v>579</v>
      </c>
      <c r="E42" s="24" t="s">
        <v>1263</v>
      </c>
      <c r="F42" s="22">
        <v>18</v>
      </c>
      <c r="G42" s="187" t="s">
        <v>1969</v>
      </c>
      <c r="H42" s="22">
        <v>1</v>
      </c>
      <c r="I42" s="187" t="s">
        <v>1969</v>
      </c>
      <c r="J42" s="41">
        <f t="shared" si="0"/>
        <v>660000</v>
      </c>
      <c r="K42" s="41">
        <v>660000</v>
      </c>
      <c r="L42" s="26" t="s">
        <v>1277</v>
      </c>
      <c r="M42" s="182"/>
    </row>
    <row r="43" spans="1:13" ht="23.25">
      <c r="A43" s="119">
        <v>39</v>
      </c>
      <c r="B43" s="21" t="s">
        <v>123</v>
      </c>
      <c r="C43" s="22" t="s">
        <v>1227</v>
      </c>
      <c r="D43" s="23" t="s">
        <v>124</v>
      </c>
      <c r="E43" s="24" t="s">
        <v>1263</v>
      </c>
      <c r="F43" s="22">
        <v>17</v>
      </c>
      <c r="G43" s="187" t="s">
        <v>1969</v>
      </c>
      <c r="H43" s="22">
        <v>1</v>
      </c>
      <c r="I43" s="187" t="s">
        <v>1969</v>
      </c>
      <c r="J43" s="41">
        <f t="shared" si="0"/>
        <v>306000</v>
      </c>
      <c r="K43" s="41">
        <v>306000</v>
      </c>
      <c r="L43" s="26" t="s">
        <v>1277</v>
      </c>
      <c r="M43" s="182"/>
    </row>
    <row r="44" spans="1:13" ht="23.25">
      <c r="A44" s="119">
        <v>40</v>
      </c>
      <c r="B44" s="21" t="s">
        <v>125</v>
      </c>
      <c r="C44" s="22" t="s">
        <v>2530</v>
      </c>
      <c r="D44" s="23" t="s">
        <v>126</v>
      </c>
      <c r="E44" s="24" t="s">
        <v>1521</v>
      </c>
      <c r="F44" s="22">
        <v>14</v>
      </c>
      <c r="G44" s="187" t="s">
        <v>1969</v>
      </c>
      <c r="H44" s="22">
        <v>20</v>
      </c>
      <c r="I44" s="187" t="s">
        <v>1969</v>
      </c>
      <c r="J44" s="41">
        <f t="shared" si="0"/>
        <v>1500</v>
      </c>
      <c r="K44" s="41">
        <v>30000</v>
      </c>
      <c r="L44" s="26" t="s">
        <v>1277</v>
      </c>
      <c r="M44" s="182"/>
    </row>
    <row r="45" spans="1:13" ht="23.25">
      <c r="A45" s="119">
        <v>41</v>
      </c>
      <c r="B45" s="21" t="s">
        <v>841</v>
      </c>
      <c r="C45" s="22" t="s">
        <v>842</v>
      </c>
      <c r="D45" s="158" t="s">
        <v>843</v>
      </c>
      <c r="E45" s="24" t="s">
        <v>1263</v>
      </c>
      <c r="F45" s="22">
        <v>1</v>
      </c>
      <c r="G45" s="187" t="s">
        <v>1969</v>
      </c>
      <c r="H45" s="22">
        <v>1</v>
      </c>
      <c r="I45" s="187" t="s">
        <v>1969</v>
      </c>
      <c r="J45" s="41">
        <f t="shared" si="0"/>
        <v>640000</v>
      </c>
      <c r="K45" s="41">
        <v>640000</v>
      </c>
      <c r="L45" s="26" t="s">
        <v>1277</v>
      </c>
      <c r="M45" s="182"/>
    </row>
    <row r="46" spans="1:13" ht="23.25">
      <c r="A46" s="119">
        <v>42</v>
      </c>
      <c r="B46" s="21" t="s">
        <v>1319</v>
      </c>
      <c r="C46" s="22" t="s">
        <v>1320</v>
      </c>
      <c r="D46" s="158" t="s">
        <v>1321</v>
      </c>
      <c r="E46" s="24" t="s">
        <v>1263</v>
      </c>
      <c r="F46" s="22">
        <v>1</v>
      </c>
      <c r="G46" s="187" t="s">
        <v>1969</v>
      </c>
      <c r="H46" s="22">
        <v>1</v>
      </c>
      <c r="I46" s="187" t="s">
        <v>1969</v>
      </c>
      <c r="J46" s="41">
        <f t="shared" si="0"/>
        <v>589000</v>
      </c>
      <c r="K46" s="41">
        <v>589000</v>
      </c>
      <c r="L46" s="26" t="s">
        <v>1277</v>
      </c>
      <c r="M46" s="182"/>
    </row>
    <row r="47" spans="1:13" ht="23.25">
      <c r="A47" s="119">
        <v>43</v>
      </c>
      <c r="B47" s="21" t="s">
        <v>2649</v>
      </c>
      <c r="C47" s="22" t="s">
        <v>2377</v>
      </c>
      <c r="D47" s="23" t="s">
        <v>2654</v>
      </c>
      <c r="E47" s="24" t="s">
        <v>1521</v>
      </c>
      <c r="F47" s="187" t="s">
        <v>1969</v>
      </c>
      <c r="G47" s="187" t="s">
        <v>1969</v>
      </c>
      <c r="H47" s="22">
        <v>1</v>
      </c>
      <c r="I47" s="187" t="s">
        <v>1969</v>
      </c>
      <c r="J47" s="41">
        <f t="shared" si="0"/>
        <v>4161.25</v>
      </c>
      <c r="K47" s="165">
        <v>4161.25</v>
      </c>
      <c r="L47" s="26" t="s">
        <v>1277</v>
      </c>
      <c r="M47" s="182"/>
    </row>
    <row r="48" spans="1:13" ht="23.25">
      <c r="A48" s="119">
        <v>44</v>
      </c>
      <c r="B48" s="21" t="s">
        <v>2689</v>
      </c>
      <c r="C48" s="22" t="s">
        <v>2690</v>
      </c>
      <c r="D48" s="23" t="s">
        <v>2691</v>
      </c>
      <c r="E48" s="24" t="s">
        <v>1179</v>
      </c>
      <c r="F48" s="187" t="s">
        <v>1969</v>
      </c>
      <c r="G48" s="187" t="s">
        <v>1969</v>
      </c>
      <c r="H48" s="22">
        <v>1</v>
      </c>
      <c r="I48" s="187" t="s">
        <v>1969</v>
      </c>
      <c r="J48" s="41">
        <f t="shared" si="0"/>
        <v>287335</v>
      </c>
      <c r="K48" s="41">
        <v>287335</v>
      </c>
      <c r="L48" s="26" t="s">
        <v>1277</v>
      </c>
      <c r="M48" s="182"/>
    </row>
    <row r="49" spans="1:13" ht="23.25">
      <c r="A49" s="119">
        <v>45</v>
      </c>
      <c r="B49" s="21" t="s">
        <v>1176</v>
      </c>
      <c r="C49" s="22" t="s">
        <v>2403</v>
      </c>
      <c r="D49" s="23" t="s">
        <v>218</v>
      </c>
      <c r="E49" s="24" t="s">
        <v>1179</v>
      </c>
      <c r="F49" s="22">
        <v>6</v>
      </c>
      <c r="G49" s="187" t="s">
        <v>1969</v>
      </c>
      <c r="H49" s="22">
        <v>8</v>
      </c>
      <c r="I49" s="187" t="s">
        <v>1969</v>
      </c>
      <c r="J49" s="41">
        <f t="shared" si="0"/>
        <v>3500</v>
      </c>
      <c r="K49" s="28">
        <v>28000</v>
      </c>
      <c r="L49" s="26" t="s">
        <v>1277</v>
      </c>
      <c r="M49" s="182"/>
    </row>
    <row r="50" spans="1:13" ht="23.25">
      <c r="A50" s="119">
        <v>46</v>
      </c>
      <c r="B50" s="21" t="s">
        <v>1176</v>
      </c>
      <c r="C50" s="22" t="s">
        <v>2403</v>
      </c>
      <c r="D50" s="23" t="s">
        <v>219</v>
      </c>
      <c r="E50" s="24" t="s">
        <v>1179</v>
      </c>
      <c r="F50" s="22">
        <v>6</v>
      </c>
      <c r="G50" s="187" t="s">
        <v>1969</v>
      </c>
      <c r="H50" s="22">
        <v>1</v>
      </c>
      <c r="I50" s="187" t="s">
        <v>1969</v>
      </c>
      <c r="J50" s="41">
        <f t="shared" si="0"/>
        <v>19000</v>
      </c>
      <c r="K50" s="28">
        <v>19000</v>
      </c>
      <c r="L50" s="26" t="s">
        <v>1277</v>
      </c>
      <c r="M50" s="182"/>
    </row>
    <row r="51" spans="1:13" ht="23.25">
      <c r="A51" s="119">
        <v>47</v>
      </c>
      <c r="B51" s="21" t="s">
        <v>220</v>
      </c>
      <c r="C51" s="22" t="s">
        <v>2404</v>
      </c>
      <c r="D51" s="23" t="s">
        <v>221</v>
      </c>
      <c r="E51" s="24" t="s">
        <v>345</v>
      </c>
      <c r="F51" s="22">
        <v>6</v>
      </c>
      <c r="G51" s="187" t="s">
        <v>1969</v>
      </c>
      <c r="H51" s="22">
        <v>100</v>
      </c>
      <c r="I51" s="187" t="s">
        <v>1969</v>
      </c>
      <c r="J51" s="41">
        <f t="shared" si="0"/>
        <v>305</v>
      </c>
      <c r="K51" s="94">
        <v>30500</v>
      </c>
      <c r="L51" s="26" t="s">
        <v>1277</v>
      </c>
      <c r="M51" s="182"/>
    </row>
    <row r="52" spans="1:13" ht="23.25">
      <c r="A52" s="119">
        <v>48</v>
      </c>
      <c r="B52" s="21" t="s">
        <v>222</v>
      </c>
      <c r="C52" s="22" t="s">
        <v>2478</v>
      </c>
      <c r="D52" s="23" t="s">
        <v>223</v>
      </c>
      <c r="E52" s="24" t="s">
        <v>1521</v>
      </c>
      <c r="F52" s="22">
        <v>15</v>
      </c>
      <c r="G52" s="187" t="s">
        <v>1969</v>
      </c>
      <c r="H52" s="22">
        <v>1</v>
      </c>
      <c r="I52" s="187" t="s">
        <v>1969</v>
      </c>
      <c r="J52" s="41">
        <f t="shared" si="0"/>
        <v>30000</v>
      </c>
      <c r="K52" s="28">
        <v>30000</v>
      </c>
      <c r="L52" s="26" t="s">
        <v>1277</v>
      </c>
      <c r="M52" s="182"/>
    </row>
    <row r="53" spans="1:13" ht="23.25">
      <c r="A53" s="119">
        <v>49</v>
      </c>
      <c r="B53" s="21" t="s">
        <v>1279</v>
      </c>
      <c r="C53" s="22" t="s">
        <v>2477</v>
      </c>
      <c r="D53" s="23" t="s">
        <v>1280</v>
      </c>
      <c r="E53" s="24" t="s">
        <v>345</v>
      </c>
      <c r="F53" s="22">
        <v>11</v>
      </c>
      <c r="G53" s="187" t="s">
        <v>1969</v>
      </c>
      <c r="H53" s="22">
        <v>1</v>
      </c>
      <c r="I53" s="187" t="s">
        <v>1969</v>
      </c>
      <c r="J53" s="41">
        <f t="shared" si="0"/>
        <v>9000</v>
      </c>
      <c r="K53" s="28">
        <v>9000</v>
      </c>
      <c r="L53" s="26" t="s">
        <v>1277</v>
      </c>
      <c r="M53" s="182"/>
    </row>
    <row r="54" spans="1:13" ht="23.25">
      <c r="A54" s="119">
        <v>50</v>
      </c>
      <c r="B54" s="21" t="s">
        <v>1281</v>
      </c>
      <c r="C54" s="22" t="s">
        <v>2476</v>
      </c>
      <c r="D54" s="23" t="s">
        <v>1282</v>
      </c>
      <c r="E54" s="24" t="s">
        <v>1521</v>
      </c>
      <c r="F54" s="22">
        <v>17</v>
      </c>
      <c r="G54" s="187" t="s">
        <v>1969</v>
      </c>
      <c r="H54" s="22">
        <v>1</v>
      </c>
      <c r="I54" s="187" t="s">
        <v>1969</v>
      </c>
      <c r="J54" s="41">
        <f t="shared" si="0"/>
        <v>13900</v>
      </c>
      <c r="K54" s="28">
        <v>13900</v>
      </c>
      <c r="L54" s="26" t="s">
        <v>1277</v>
      </c>
      <c r="M54" s="182"/>
    </row>
    <row r="55" spans="1:13" ht="23.25">
      <c r="A55" s="119">
        <v>51</v>
      </c>
      <c r="B55" s="21" t="s">
        <v>1283</v>
      </c>
      <c r="C55" s="22" t="s">
        <v>2475</v>
      </c>
      <c r="D55" s="23" t="s">
        <v>1561</v>
      </c>
      <c r="E55" s="24" t="s">
        <v>1521</v>
      </c>
      <c r="F55" s="22">
        <v>15</v>
      </c>
      <c r="G55" s="187" t="s">
        <v>1969</v>
      </c>
      <c r="H55" s="22">
        <v>20</v>
      </c>
      <c r="I55" s="187" t="s">
        <v>1969</v>
      </c>
      <c r="J55" s="41">
        <f t="shared" si="0"/>
        <v>1200</v>
      </c>
      <c r="K55" s="28">
        <v>24000</v>
      </c>
      <c r="L55" s="26" t="s">
        <v>1277</v>
      </c>
      <c r="M55" s="182"/>
    </row>
    <row r="56" spans="1:13" ht="23.25">
      <c r="A56" s="119">
        <v>52</v>
      </c>
      <c r="B56" s="21" t="s">
        <v>1284</v>
      </c>
      <c r="C56" s="22" t="s">
        <v>2474</v>
      </c>
      <c r="D56" s="23" t="s">
        <v>1872</v>
      </c>
      <c r="E56" s="24" t="s">
        <v>1521</v>
      </c>
      <c r="F56" s="22">
        <v>12</v>
      </c>
      <c r="G56" s="187" t="s">
        <v>1969</v>
      </c>
      <c r="H56" s="22">
        <v>1</v>
      </c>
      <c r="I56" s="187" t="s">
        <v>1969</v>
      </c>
      <c r="J56" s="41">
        <f t="shared" si="0"/>
        <v>28000</v>
      </c>
      <c r="K56" s="28">
        <v>28000</v>
      </c>
      <c r="L56" s="26" t="s">
        <v>1277</v>
      </c>
      <c r="M56" s="182"/>
    </row>
    <row r="57" spans="1:13" ht="23.25">
      <c r="A57" s="119">
        <v>53</v>
      </c>
      <c r="B57" s="21" t="s">
        <v>1285</v>
      </c>
      <c r="C57" s="22" t="s">
        <v>2473</v>
      </c>
      <c r="D57" s="23" t="s">
        <v>1872</v>
      </c>
      <c r="E57" s="24" t="s">
        <v>1521</v>
      </c>
      <c r="F57" s="22">
        <v>14</v>
      </c>
      <c r="G57" s="187" t="s">
        <v>1969</v>
      </c>
      <c r="H57" s="22">
        <v>4</v>
      </c>
      <c r="I57" s="187" t="s">
        <v>1969</v>
      </c>
      <c r="J57" s="41">
        <f t="shared" si="0"/>
        <v>19000</v>
      </c>
      <c r="K57" s="28">
        <v>76000</v>
      </c>
      <c r="L57" s="26" t="s">
        <v>1277</v>
      </c>
      <c r="M57" s="182"/>
    </row>
    <row r="58" spans="1:13" ht="23.25">
      <c r="A58" s="119">
        <v>54</v>
      </c>
      <c r="B58" s="21" t="s">
        <v>1286</v>
      </c>
      <c r="C58" s="22" t="s">
        <v>2472</v>
      </c>
      <c r="D58" s="23" t="s">
        <v>1287</v>
      </c>
      <c r="E58" s="24" t="s">
        <v>1521</v>
      </c>
      <c r="F58" s="22">
        <v>18</v>
      </c>
      <c r="G58" s="187" t="s">
        <v>1969</v>
      </c>
      <c r="H58" s="22">
        <v>5</v>
      </c>
      <c r="I58" s="187" t="s">
        <v>1969</v>
      </c>
      <c r="J58" s="41">
        <f t="shared" si="0"/>
        <v>20000</v>
      </c>
      <c r="K58" s="28">
        <v>100000</v>
      </c>
      <c r="L58" s="26" t="s">
        <v>1277</v>
      </c>
      <c r="M58" s="182"/>
    </row>
    <row r="59" spans="1:13" ht="23.25">
      <c r="A59" s="119">
        <v>55</v>
      </c>
      <c r="B59" s="21" t="s">
        <v>334</v>
      </c>
      <c r="C59" s="22" t="s">
        <v>2471</v>
      </c>
      <c r="D59" s="23" t="s">
        <v>874</v>
      </c>
      <c r="E59" s="24" t="s">
        <v>1521</v>
      </c>
      <c r="F59" s="22">
        <v>25</v>
      </c>
      <c r="G59" s="187" t="s">
        <v>1969</v>
      </c>
      <c r="H59" s="22">
        <v>1</v>
      </c>
      <c r="I59" s="187" t="s">
        <v>1969</v>
      </c>
      <c r="J59" s="41">
        <f t="shared" si="0"/>
        <v>6200</v>
      </c>
      <c r="K59" s="28">
        <v>6200</v>
      </c>
      <c r="L59" s="26" t="s">
        <v>1277</v>
      </c>
      <c r="M59" s="182"/>
    </row>
    <row r="60" spans="1:13" ht="23.25">
      <c r="A60" s="119">
        <v>56</v>
      </c>
      <c r="B60" s="21" t="s">
        <v>1270</v>
      </c>
      <c r="C60" s="22" t="s">
        <v>982</v>
      </c>
      <c r="D60" s="23" t="s">
        <v>1289</v>
      </c>
      <c r="E60" s="24" t="s">
        <v>1263</v>
      </c>
      <c r="F60" s="22">
        <v>19</v>
      </c>
      <c r="G60" s="187" t="s">
        <v>1969</v>
      </c>
      <c r="H60" s="22">
        <v>2</v>
      </c>
      <c r="I60" s="187" t="s">
        <v>1969</v>
      </c>
      <c r="J60" s="41">
        <f t="shared" si="0"/>
        <v>3500</v>
      </c>
      <c r="K60" s="20">
        <v>7000</v>
      </c>
      <c r="L60" s="26" t="s">
        <v>1277</v>
      </c>
      <c r="M60" s="182"/>
    </row>
    <row r="61" spans="1:13" ht="23.25">
      <c r="A61" s="119">
        <v>57</v>
      </c>
      <c r="B61" s="21" t="s">
        <v>1501</v>
      </c>
      <c r="C61" s="22" t="s">
        <v>981</v>
      </c>
      <c r="D61" s="23" t="s">
        <v>1290</v>
      </c>
      <c r="E61" s="24" t="s">
        <v>1521</v>
      </c>
      <c r="F61" s="22">
        <v>28</v>
      </c>
      <c r="G61" s="187" t="s">
        <v>1969</v>
      </c>
      <c r="H61" s="22">
        <v>1</v>
      </c>
      <c r="I61" s="187" t="s">
        <v>1969</v>
      </c>
      <c r="J61" s="41">
        <f t="shared" si="0"/>
        <v>500</v>
      </c>
      <c r="K61" s="20">
        <v>500</v>
      </c>
      <c r="L61" s="26" t="s">
        <v>1277</v>
      </c>
      <c r="M61" s="182"/>
    </row>
    <row r="62" spans="1:13" ht="23.25">
      <c r="A62" s="119">
        <v>58</v>
      </c>
      <c r="B62" s="21" t="s">
        <v>1291</v>
      </c>
      <c r="C62" s="22" t="s">
        <v>980</v>
      </c>
      <c r="D62" s="23" t="s">
        <v>2130</v>
      </c>
      <c r="E62" s="24" t="s">
        <v>1263</v>
      </c>
      <c r="F62" s="22">
        <v>14</v>
      </c>
      <c r="G62" s="187" t="s">
        <v>1969</v>
      </c>
      <c r="H62" s="22">
        <v>1</v>
      </c>
      <c r="I62" s="187" t="s">
        <v>1969</v>
      </c>
      <c r="J62" s="41">
        <f t="shared" si="0"/>
        <v>18000</v>
      </c>
      <c r="K62" s="28">
        <v>18000</v>
      </c>
      <c r="L62" s="26" t="s">
        <v>1277</v>
      </c>
      <c r="M62" s="182"/>
    </row>
    <row r="63" spans="1:13" ht="23.25">
      <c r="A63" s="119">
        <v>59</v>
      </c>
      <c r="B63" s="21" t="s">
        <v>1144</v>
      </c>
      <c r="C63" s="22" t="s">
        <v>979</v>
      </c>
      <c r="D63" s="23" t="s">
        <v>487</v>
      </c>
      <c r="E63" s="24" t="s">
        <v>1263</v>
      </c>
      <c r="F63" s="22">
        <v>14</v>
      </c>
      <c r="G63" s="187" t="s">
        <v>1969</v>
      </c>
      <c r="H63" s="22">
        <v>1</v>
      </c>
      <c r="I63" s="187" t="s">
        <v>1969</v>
      </c>
      <c r="J63" s="41">
        <f t="shared" si="0"/>
        <v>49000</v>
      </c>
      <c r="K63" s="28">
        <v>49000</v>
      </c>
      <c r="L63" s="26" t="s">
        <v>1277</v>
      </c>
      <c r="M63" s="182"/>
    </row>
    <row r="64" spans="1:13" ht="23.25">
      <c r="A64" s="119">
        <v>60</v>
      </c>
      <c r="B64" s="21" t="s">
        <v>1292</v>
      </c>
      <c r="C64" s="22" t="s">
        <v>1594</v>
      </c>
      <c r="D64" s="23" t="s">
        <v>1293</v>
      </c>
      <c r="E64" s="24" t="s">
        <v>1521</v>
      </c>
      <c r="F64" s="22">
        <v>11</v>
      </c>
      <c r="G64" s="187" t="s">
        <v>1969</v>
      </c>
      <c r="H64" s="22">
        <v>1</v>
      </c>
      <c r="I64" s="187" t="s">
        <v>1969</v>
      </c>
      <c r="J64" s="41">
        <f t="shared" si="0"/>
        <v>25000</v>
      </c>
      <c r="K64" s="28">
        <v>25000</v>
      </c>
      <c r="L64" s="26" t="s">
        <v>1277</v>
      </c>
      <c r="M64" s="182"/>
    </row>
    <row r="65" spans="1:13" ht="23.25">
      <c r="A65" s="119">
        <v>61</v>
      </c>
      <c r="B65" s="21" t="s">
        <v>1501</v>
      </c>
      <c r="C65" s="22" t="s">
        <v>978</v>
      </c>
      <c r="D65" s="23" t="s">
        <v>1294</v>
      </c>
      <c r="E65" s="24" t="s">
        <v>1521</v>
      </c>
      <c r="F65" s="22">
        <v>28</v>
      </c>
      <c r="G65" s="187" t="s">
        <v>1969</v>
      </c>
      <c r="H65" s="22">
        <v>1</v>
      </c>
      <c r="I65" s="187" t="s">
        <v>1969</v>
      </c>
      <c r="J65" s="41">
        <f t="shared" si="0"/>
        <v>3850</v>
      </c>
      <c r="K65" s="28">
        <v>3850</v>
      </c>
      <c r="L65" s="26" t="s">
        <v>1277</v>
      </c>
      <c r="M65" s="182"/>
    </row>
    <row r="66" spans="1:13" ht="23.25">
      <c r="A66" s="119">
        <v>62</v>
      </c>
      <c r="B66" s="21" t="s">
        <v>2103</v>
      </c>
      <c r="C66" s="22" t="s">
        <v>977</v>
      </c>
      <c r="D66" s="23" t="s">
        <v>91</v>
      </c>
      <c r="E66" s="24" t="s">
        <v>1521</v>
      </c>
      <c r="F66" s="22">
        <v>14</v>
      </c>
      <c r="G66" s="187" t="s">
        <v>1969</v>
      </c>
      <c r="H66" s="22">
        <v>1</v>
      </c>
      <c r="I66" s="187" t="s">
        <v>1969</v>
      </c>
      <c r="J66" s="41">
        <f t="shared" si="0"/>
        <v>2250</v>
      </c>
      <c r="K66" s="28">
        <v>2250</v>
      </c>
      <c r="L66" s="26" t="s">
        <v>1277</v>
      </c>
      <c r="M66" s="182"/>
    </row>
    <row r="67" spans="1:13" ht="23.25">
      <c r="A67" s="119">
        <v>63</v>
      </c>
      <c r="B67" s="21" t="s">
        <v>2103</v>
      </c>
      <c r="C67" s="22" t="s">
        <v>976</v>
      </c>
      <c r="D67" s="23" t="s">
        <v>1129</v>
      </c>
      <c r="E67" s="24" t="s">
        <v>1521</v>
      </c>
      <c r="F67" s="22">
        <v>14</v>
      </c>
      <c r="G67" s="187" t="s">
        <v>1969</v>
      </c>
      <c r="H67" s="22">
        <v>1</v>
      </c>
      <c r="I67" s="187" t="s">
        <v>1969</v>
      </c>
      <c r="J67" s="41">
        <f t="shared" si="0"/>
        <v>2250</v>
      </c>
      <c r="K67" s="28">
        <v>2250</v>
      </c>
      <c r="L67" s="26" t="s">
        <v>1277</v>
      </c>
      <c r="M67" s="182"/>
    </row>
    <row r="68" spans="1:13" ht="23.25">
      <c r="A68" s="119">
        <v>64</v>
      </c>
      <c r="B68" s="21" t="s">
        <v>339</v>
      </c>
      <c r="C68" s="22" t="s">
        <v>975</v>
      </c>
      <c r="D68" s="23" t="s">
        <v>1493</v>
      </c>
      <c r="E68" s="24" t="s">
        <v>1263</v>
      </c>
      <c r="F68" s="22">
        <v>29</v>
      </c>
      <c r="G68" s="187" t="s">
        <v>1969</v>
      </c>
      <c r="H68" s="22">
        <v>1</v>
      </c>
      <c r="I68" s="187" t="s">
        <v>1969</v>
      </c>
      <c r="J68" s="41">
        <f t="shared" si="0"/>
        <v>8300</v>
      </c>
      <c r="K68" s="28">
        <v>8300</v>
      </c>
      <c r="L68" s="26" t="s">
        <v>1277</v>
      </c>
      <c r="M68" s="182"/>
    </row>
    <row r="69" spans="1:13" ht="23.25">
      <c r="A69" s="119">
        <v>65</v>
      </c>
      <c r="C69" s="22" t="s">
        <v>1375</v>
      </c>
      <c r="D69" s="23" t="s">
        <v>1495</v>
      </c>
      <c r="E69" s="24" t="s">
        <v>345</v>
      </c>
      <c r="F69" s="22">
        <v>16</v>
      </c>
      <c r="G69" s="187" t="s">
        <v>1969</v>
      </c>
      <c r="H69" s="22">
        <v>1</v>
      </c>
      <c r="I69" s="187" t="s">
        <v>1969</v>
      </c>
      <c r="J69" s="41">
        <f t="shared" si="0"/>
        <v>7800</v>
      </c>
      <c r="K69" s="28">
        <v>7800</v>
      </c>
      <c r="L69" s="26" t="s">
        <v>1277</v>
      </c>
      <c r="M69" s="182"/>
    </row>
    <row r="70" spans="1:13" ht="23.25">
      <c r="A70" s="119">
        <v>66</v>
      </c>
      <c r="B70" s="21" t="s">
        <v>1496</v>
      </c>
      <c r="C70" s="22" t="s">
        <v>974</v>
      </c>
      <c r="D70" s="23" t="s">
        <v>1497</v>
      </c>
      <c r="E70" s="24" t="s">
        <v>1521</v>
      </c>
      <c r="F70" s="22">
        <v>26</v>
      </c>
      <c r="G70" s="187" t="s">
        <v>1969</v>
      </c>
      <c r="H70" s="22">
        <v>2</v>
      </c>
      <c r="I70" s="187" t="s">
        <v>1969</v>
      </c>
      <c r="J70" s="41">
        <f aca="true" t="shared" si="1" ref="J70:J114">SUM(K70/H70)</f>
        <v>1200</v>
      </c>
      <c r="K70" s="28">
        <v>2400</v>
      </c>
      <c r="L70" s="26" t="s">
        <v>1277</v>
      </c>
      <c r="M70" s="182"/>
    </row>
    <row r="71" spans="1:13" ht="23.25">
      <c r="A71" s="119">
        <v>67</v>
      </c>
      <c r="B71" s="70" t="s">
        <v>642</v>
      </c>
      <c r="C71" s="71" t="s">
        <v>643</v>
      </c>
      <c r="D71" s="72" t="s">
        <v>644</v>
      </c>
      <c r="E71" s="24" t="s">
        <v>345</v>
      </c>
      <c r="F71" s="22">
        <v>3</v>
      </c>
      <c r="G71" s="187" t="s">
        <v>1969</v>
      </c>
      <c r="H71" s="22">
        <v>2</v>
      </c>
      <c r="I71" s="187" t="s">
        <v>1969</v>
      </c>
      <c r="J71" s="41">
        <f t="shared" si="1"/>
        <v>27500</v>
      </c>
      <c r="K71" s="74">
        <v>55000</v>
      </c>
      <c r="L71" s="26" t="s">
        <v>1277</v>
      </c>
      <c r="M71" s="182"/>
    </row>
    <row r="72" spans="1:13" ht="23.25">
      <c r="A72" s="119">
        <v>68</v>
      </c>
      <c r="B72" s="70" t="s">
        <v>645</v>
      </c>
      <c r="C72" s="71" t="s">
        <v>646</v>
      </c>
      <c r="D72" s="72" t="s">
        <v>1125</v>
      </c>
      <c r="E72" s="24" t="s">
        <v>1521</v>
      </c>
      <c r="F72" s="22">
        <v>2</v>
      </c>
      <c r="G72" s="187" t="s">
        <v>1969</v>
      </c>
      <c r="H72" s="22">
        <v>2</v>
      </c>
      <c r="I72" s="187" t="s">
        <v>1969</v>
      </c>
      <c r="J72" s="41">
        <f t="shared" si="1"/>
        <v>39900</v>
      </c>
      <c r="K72" s="74">
        <v>79800</v>
      </c>
      <c r="L72" s="26" t="s">
        <v>1277</v>
      </c>
      <c r="M72" s="182"/>
    </row>
    <row r="73" spans="1:13" ht="23.25">
      <c r="A73" s="119">
        <v>69</v>
      </c>
      <c r="B73" s="70" t="s">
        <v>645</v>
      </c>
      <c r="C73" s="71" t="s">
        <v>647</v>
      </c>
      <c r="D73" s="72" t="s">
        <v>648</v>
      </c>
      <c r="E73" s="24" t="s">
        <v>1521</v>
      </c>
      <c r="F73" s="22">
        <v>2</v>
      </c>
      <c r="G73" s="187" t="s">
        <v>1969</v>
      </c>
      <c r="H73" s="22">
        <v>1</v>
      </c>
      <c r="I73" s="187" t="s">
        <v>1969</v>
      </c>
      <c r="J73" s="41">
        <f t="shared" si="1"/>
        <v>1990</v>
      </c>
      <c r="K73" s="74">
        <v>1990</v>
      </c>
      <c r="L73" s="26" t="s">
        <v>1277</v>
      </c>
      <c r="M73" s="182"/>
    </row>
    <row r="74" spans="1:13" ht="23.25">
      <c r="A74" s="119">
        <v>70</v>
      </c>
      <c r="B74" s="70" t="s">
        <v>645</v>
      </c>
      <c r="C74" s="71" t="s">
        <v>649</v>
      </c>
      <c r="D74" s="72" t="s">
        <v>650</v>
      </c>
      <c r="E74" s="24" t="s">
        <v>1521</v>
      </c>
      <c r="F74" s="22">
        <v>2</v>
      </c>
      <c r="G74" s="187" t="s">
        <v>1969</v>
      </c>
      <c r="H74" s="22">
        <v>1</v>
      </c>
      <c r="I74" s="187" t="s">
        <v>1969</v>
      </c>
      <c r="J74" s="41">
        <f t="shared" si="1"/>
        <v>19900</v>
      </c>
      <c r="K74" s="74">
        <v>19900</v>
      </c>
      <c r="L74" s="26" t="s">
        <v>1277</v>
      </c>
      <c r="M74" s="182"/>
    </row>
    <row r="75" spans="1:13" ht="23.25">
      <c r="A75" s="119">
        <v>71</v>
      </c>
      <c r="B75" s="70" t="s">
        <v>645</v>
      </c>
      <c r="C75" s="71" t="s">
        <v>651</v>
      </c>
      <c r="D75" s="72" t="s">
        <v>501</v>
      </c>
      <c r="E75" s="24" t="s">
        <v>1521</v>
      </c>
      <c r="F75" s="22">
        <v>2</v>
      </c>
      <c r="G75" s="187" t="s">
        <v>1969</v>
      </c>
      <c r="H75" s="22">
        <v>1</v>
      </c>
      <c r="I75" s="187" t="s">
        <v>1969</v>
      </c>
      <c r="J75" s="41">
        <f t="shared" si="1"/>
        <v>59900</v>
      </c>
      <c r="K75" s="74">
        <v>59900</v>
      </c>
      <c r="L75" s="26" t="s">
        <v>1277</v>
      </c>
      <c r="M75" s="182"/>
    </row>
    <row r="76" spans="1:13" ht="23.25">
      <c r="A76" s="119">
        <v>72</v>
      </c>
      <c r="B76" s="70" t="s">
        <v>502</v>
      </c>
      <c r="C76" s="71" t="s">
        <v>503</v>
      </c>
      <c r="D76" s="72" t="s">
        <v>504</v>
      </c>
      <c r="E76" s="24" t="s">
        <v>1521</v>
      </c>
      <c r="F76" s="22">
        <v>2</v>
      </c>
      <c r="G76" s="187" t="s">
        <v>1969</v>
      </c>
      <c r="H76" s="22">
        <v>1</v>
      </c>
      <c r="I76" s="187" t="s">
        <v>1969</v>
      </c>
      <c r="J76" s="41">
        <f t="shared" si="1"/>
        <v>856</v>
      </c>
      <c r="K76" s="74">
        <v>856</v>
      </c>
      <c r="L76" s="26" t="s">
        <v>1277</v>
      </c>
      <c r="M76" s="182"/>
    </row>
    <row r="77" spans="1:13" ht="23.25">
      <c r="A77" s="119">
        <v>73</v>
      </c>
      <c r="B77" s="70" t="s">
        <v>645</v>
      </c>
      <c r="C77" s="71" t="s">
        <v>505</v>
      </c>
      <c r="D77" s="72" t="s">
        <v>506</v>
      </c>
      <c r="E77" s="24" t="s">
        <v>1521</v>
      </c>
      <c r="F77" s="22">
        <v>2</v>
      </c>
      <c r="G77" s="187" t="s">
        <v>1969</v>
      </c>
      <c r="H77" s="22">
        <v>1</v>
      </c>
      <c r="I77" s="187" t="s">
        <v>1969</v>
      </c>
      <c r="J77" s="41">
        <f t="shared" si="1"/>
        <v>1284</v>
      </c>
      <c r="K77" s="74">
        <v>1284</v>
      </c>
      <c r="L77" s="26" t="s">
        <v>1277</v>
      </c>
      <c r="M77" s="182"/>
    </row>
    <row r="78" spans="1:13" ht="23.25">
      <c r="A78" s="119">
        <v>74</v>
      </c>
      <c r="B78" s="70" t="s">
        <v>2649</v>
      </c>
      <c r="C78" s="71" t="s">
        <v>2650</v>
      </c>
      <c r="D78" s="72" t="s">
        <v>2651</v>
      </c>
      <c r="E78" s="24" t="s">
        <v>1521</v>
      </c>
      <c r="F78" s="187" t="s">
        <v>1969</v>
      </c>
      <c r="G78" s="187" t="s">
        <v>1969</v>
      </c>
      <c r="H78" s="22">
        <v>8</v>
      </c>
      <c r="I78" s="187" t="s">
        <v>1969</v>
      </c>
      <c r="J78" s="41">
        <f t="shared" si="1"/>
        <v>4815</v>
      </c>
      <c r="K78" s="74">
        <v>38520</v>
      </c>
      <c r="L78" s="26" t="s">
        <v>1277</v>
      </c>
      <c r="M78" s="182"/>
    </row>
    <row r="79" spans="1:13" ht="23.25">
      <c r="A79" s="119">
        <v>75</v>
      </c>
      <c r="B79" s="70" t="s">
        <v>2700</v>
      </c>
      <c r="C79" s="71" t="s">
        <v>2407</v>
      </c>
      <c r="D79" s="72" t="s">
        <v>2701</v>
      </c>
      <c r="E79" s="24" t="s">
        <v>1521</v>
      </c>
      <c r="F79" s="187" t="s">
        <v>1969</v>
      </c>
      <c r="G79" s="187" t="s">
        <v>1969</v>
      </c>
      <c r="H79" s="22">
        <v>1</v>
      </c>
      <c r="I79" s="187" t="s">
        <v>1969</v>
      </c>
      <c r="J79" s="41">
        <f t="shared" si="1"/>
        <v>15790</v>
      </c>
      <c r="K79" s="74">
        <v>15790</v>
      </c>
      <c r="L79" s="26" t="s">
        <v>1277</v>
      </c>
      <c r="M79" s="182"/>
    </row>
    <row r="80" spans="1:13" ht="23.25">
      <c r="A80" s="119">
        <v>76</v>
      </c>
      <c r="B80" s="82">
        <v>18622</v>
      </c>
      <c r="C80" s="22" t="s">
        <v>1327</v>
      </c>
      <c r="D80" s="23" t="s">
        <v>1328</v>
      </c>
      <c r="E80" s="24" t="s">
        <v>345</v>
      </c>
      <c r="F80" s="22">
        <v>1</v>
      </c>
      <c r="G80" s="187" t="s">
        <v>1969</v>
      </c>
      <c r="H80" s="22">
        <v>1</v>
      </c>
      <c r="I80" s="187" t="s">
        <v>1969</v>
      </c>
      <c r="J80" s="41">
        <f t="shared" si="1"/>
        <v>581000</v>
      </c>
      <c r="K80" s="28">
        <v>581000</v>
      </c>
      <c r="L80" s="22" t="s">
        <v>1277</v>
      </c>
      <c r="M80" s="182"/>
    </row>
    <row r="81" spans="1:13" ht="23.25">
      <c r="A81" s="119">
        <v>77</v>
      </c>
      <c r="B81" s="70" t="s">
        <v>2673</v>
      </c>
      <c r="C81" s="71" t="s">
        <v>2661</v>
      </c>
      <c r="D81" s="72" t="s">
        <v>874</v>
      </c>
      <c r="E81" s="24" t="s">
        <v>345</v>
      </c>
      <c r="F81" s="187" t="s">
        <v>1969</v>
      </c>
      <c r="G81" s="187" t="s">
        <v>1969</v>
      </c>
      <c r="H81" s="22">
        <v>1</v>
      </c>
      <c r="I81" s="187" t="s">
        <v>1969</v>
      </c>
      <c r="J81" s="41">
        <f t="shared" si="1"/>
        <v>5790</v>
      </c>
      <c r="K81" s="74">
        <v>5790</v>
      </c>
      <c r="L81" s="26" t="s">
        <v>1277</v>
      </c>
      <c r="M81" s="182"/>
    </row>
    <row r="82" spans="1:13" ht="23.25">
      <c r="A82" s="119">
        <v>78</v>
      </c>
      <c r="B82" s="70" t="s">
        <v>2673</v>
      </c>
      <c r="C82" s="71" t="s">
        <v>2674</v>
      </c>
      <c r="D82" s="72" t="s">
        <v>2675</v>
      </c>
      <c r="E82" s="24" t="s">
        <v>345</v>
      </c>
      <c r="F82" s="187" t="s">
        <v>1969</v>
      </c>
      <c r="G82" s="187" t="s">
        <v>1969</v>
      </c>
      <c r="H82" s="22">
        <v>1</v>
      </c>
      <c r="I82" s="187" t="s">
        <v>1969</v>
      </c>
      <c r="J82" s="41">
        <f t="shared" si="1"/>
        <v>2790</v>
      </c>
      <c r="K82" s="74">
        <v>2790</v>
      </c>
      <c r="L82" s="26" t="s">
        <v>1277</v>
      </c>
      <c r="M82" s="182"/>
    </row>
    <row r="83" spans="1:13" ht="23.25">
      <c r="A83" s="119">
        <v>79</v>
      </c>
      <c r="B83" s="70" t="s">
        <v>2673</v>
      </c>
      <c r="C83" s="71" t="s">
        <v>2676</v>
      </c>
      <c r="D83" s="72" t="s">
        <v>2677</v>
      </c>
      <c r="E83" s="24" t="s">
        <v>345</v>
      </c>
      <c r="F83" s="187" t="s">
        <v>1969</v>
      </c>
      <c r="G83" s="187" t="s">
        <v>1969</v>
      </c>
      <c r="H83" s="22">
        <v>13</v>
      </c>
      <c r="I83" s="187" t="s">
        <v>1969</v>
      </c>
      <c r="J83" s="41">
        <f t="shared" si="1"/>
        <v>946.1538461538462</v>
      </c>
      <c r="K83" s="74">
        <v>12300</v>
      </c>
      <c r="L83" s="26" t="s">
        <v>1277</v>
      </c>
      <c r="M83" s="182"/>
    </row>
    <row r="84" spans="1:13" ht="23.25">
      <c r="A84" s="119">
        <v>80</v>
      </c>
      <c r="B84" s="70" t="s">
        <v>2673</v>
      </c>
      <c r="C84" s="71" t="s">
        <v>2678</v>
      </c>
      <c r="D84" s="72" t="s">
        <v>2679</v>
      </c>
      <c r="E84" s="24" t="s">
        <v>345</v>
      </c>
      <c r="F84" s="187" t="s">
        <v>1969</v>
      </c>
      <c r="G84" s="187" t="s">
        <v>1969</v>
      </c>
      <c r="H84" s="22">
        <v>1</v>
      </c>
      <c r="I84" s="187" t="s">
        <v>1969</v>
      </c>
      <c r="J84" s="41">
        <f t="shared" si="1"/>
        <v>1500</v>
      </c>
      <c r="K84" s="74">
        <v>1500</v>
      </c>
      <c r="L84" s="26" t="s">
        <v>1277</v>
      </c>
      <c r="M84" s="182"/>
    </row>
    <row r="85" spans="1:13" ht="23.25">
      <c r="A85" s="119">
        <v>81</v>
      </c>
      <c r="B85" s="70" t="s">
        <v>2673</v>
      </c>
      <c r="C85" s="71" t="s">
        <v>2680</v>
      </c>
      <c r="D85" s="72" t="s">
        <v>2681</v>
      </c>
      <c r="E85" s="24" t="s">
        <v>345</v>
      </c>
      <c r="F85" s="187" t="s">
        <v>1969</v>
      </c>
      <c r="G85" s="187" t="s">
        <v>1969</v>
      </c>
      <c r="H85" s="22">
        <v>1</v>
      </c>
      <c r="I85" s="187" t="s">
        <v>1969</v>
      </c>
      <c r="J85" s="41">
        <f t="shared" si="1"/>
        <v>750</v>
      </c>
      <c r="K85" s="74">
        <v>750</v>
      </c>
      <c r="L85" s="26" t="s">
        <v>1277</v>
      </c>
      <c r="M85" s="182"/>
    </row>
    <row r="86" spans="1:13" ht="23.25">
      <c r="A86" s="119">
        <v>82</v>
      </c>
      <c r="B86" s="70" t="s">
        <v>2673</v>
      </c>
      <c r="C86" s="71" t="s">
        <v>2682</v>
      </c>
      <c r="D86" s="72" t="s">
        <v>2683</v>
      </c>
      <c r="E86" s="24" t="s">
        <v>345</v>
      </c>
      <c r="F86" s="187" t="s">
        <v>1969</v>
      </c>
      <c r="G86" s="187" t="s">
        <v>1969</v>
      </c>
      <c r="H86" s="22">
        <v>1</v>
      </c>
      <c r="I86" s="187" t="s">
        <v>1969</v>
      </c>
      <c r="J86" s="41">
        <f t="shared" si="1"/>
        <v>2990</v>
      </c>
      <c r="K86" s="74">
        <v>2990</v>
      </c>
      <c r="L86" s="26" t="s">
        <v>1277</v>
      </c>
      <c r="M86" s="182"/>
    </row>
    <row r="87" spans="1:13" ht="23.25">
      <c r="A87" s="119">
        <v>83</v>
      </c>
      <c r="B87" s="70" t="s">
        <v>2692</v>
      </c>
      <c r="C87" s="71" t="s">
        <v>823</v>
      </c>
      <c r="D87" s="72" t="s">
        <v>2693</v>
      </c>
      <c r="E87" s="24" t="s">
        <v>1521</v>
      </c>
      <c r="F87" s="187" t="s">
        <v>1969</v>
      </c>
      <c r="G87" s="187" t="s">
        <v>1969</v>
      </c>
      <c r="H87" s="22">
        <v>1</v>
      </c>
      <c r="I87" s="187" t="s">
        <v>1969</v>
      </c>
      <c r="J87" s="41">
        <f t="shared" si="1"/>
        <v>28000</v>
      </c>
      <c r="K87" s="74">
        <v>28000</v>
      </c>
      <c r="L87" s="26" t="s">
        <v>1277</v>
      </c>
      <c r="M87" s="182"/>
    </row>
    <row r="88" spans="1:13" ht="23.25">
      <c r="A88" s="119">
        <v>84</v>
      </c>
      <c r="B88" s="70" t="s">
        <v>2692</v>
      </c>
      <c r="C88" s="71" t="s">
        <v>2411</v>
      </c>
      <c r="D88" s="72" t="s">
        <v>2695</v>
      </c>
      <c r="E88" s="24" t="s">
        <v>1521</v>
      </c>
      <c r="F88" s="187" t="s">
        <v>1969</v>
      </c>
      <c r="G88" s="187" t="s">
        <v>1969</v>
      </c>
      <c r="H88" s="22">
        <v>2</v>
      </c>
      <c r="I88" s="187" t="s">
        <v>1969</v>
      </c>
      <c r="J88" s="41">
        <f t="shared" si="1"/>
        <v>3000</v>
      </c>
      <c r="K88" s="74">
        <v>6000</v>
      </c>
      <c r="L88" s="26" t="s">
        <v>1277</v>
      </c>
      <c r="M88" s="182"/>
    </row>
    <row r="89" spans="1:13" ht="23.25">
      <c r="A89" s="119">
        <v>85</v>
      </c>
      <c r="B89" s="169">
        <v>17882</v>
      </c>
      <c r="C89" s="24" t="s">
        <v>673</v>
      </c>
      <c r="D89" s="42" t="s">
        <v>674</v>
      </c>
      <c r="E89" s="24" t="s">
        <v>1521</v>
      </c>
      <c r="F89" s="184">
        <v>3</v>
      </c>
      <c r="G89" s="187" t="s">
        <v>1969</v>
      </c>
      <c r="H89" s="24">
        <v>1</v>
      </c>
      <c r="I89" s="187" t="s">
        <v>1969</v>
      </c>
      <c r="J89" s="41">
        <f t="shared" si="1"/>
        <v>16000</v>
      </c>
      <c r="K89" s="159">
        <v>16000</v>
      </c>
      <c r="L89" s="26" t="s">
        <v>1277</v>
      </c>
      <c r="M89" s="182"/>
    </row>
    <row r="90" spans="1:13" ht="23.25">
      <c r="A90" s="119">
        <v>86</v>
      </c>
      <c r="B90" s="169">
        <v>17882</v>
      </c>
      <c r="C90" s="24" t="s">
        <v>679</v>
      </c>
      <c r="D90" s="42" t="s">
        <v>680</v>
      </c>
      <c r="E90" s="24" t="s">
        <v>1521</v>
      </c>
      <c r="F90" s="184">
        <v>3</v>
      </c>
      <c r="G90" s="187" t="s">
        <v>1969</v>
      </c>
      <c r="H90" s="24">
        <v>1</v>
      </c>
      <c r="I90" s="187" t="s">
        <v>1969</v>
      </c>
      <c r="J90" s="41">
        <f t="shared" si="1"/>
        <v>4000</v>
      </c>
      <c r="K90" s="159">
        <v>4000</v>
      </c>
      <c r="L90" s="26" t="s">
        <v>1277</v>
      </c>
      <c r="M90" s="182"/>
    </row>
    <row r="91" spans="1:13" ht="23.25">
      <c r="A91" s="119">
        <v>87</v>
      </c>
      <c r="B91" s="76" t="s">
        <v>681</v>
      </c>
      <c r="C91" s="24" t="s">
        <v>2005</v>
      </c>
      <c r="D91" s="42" t="s">
        <v>2006</v>
      </c>
      <c r="E91" s="24" t="s">
        <v>1521</v>
      </c>
      <c r="F91" s="185">
        <v>3</v>
      </c>
      <c r="G91" s="187" t="s">
        <v>1969</v>
      </c>
      <c r="H91" s="24">
        <v>1</v>
      </c>
      <c r="I91" s="187" t="s">
        <v>1969</v>
      </c>
      <c r="J91" s="41">
        <f t="shared" si="1"/>
        <v>40000</v>
      </c>
      <c r="K91" s="25">
        <v>40000</v>
      </c>
      <c r="L91" s="26" t="s">
        <v>1277</v>
      </c>
      <c r="M91" s="182"/>
    </row>
    <row r="92" spans="1:13" ht="23.25">
      <c r="A92" s="119">
        <v>88</v>
      </c>
      <c r="B92" s="169">
        <v>17328</v>
      </c>
      <c r="C92" s="24" t="s">
        <v>2007</v>
      </c>
      <c r="D92" s="42" t="s">
        <v>2008</v>
      </c>
      <c r="E92" s="24" t="s">
        <v>1521</v>
      </c>
      <c r="F92" s="185">
        <v>4</v>
      </c>
      <c r="G92" s="187" t="s">
        <v>1969</v>
      </c>
      <c r="H92" s="24">
        <v>1</v>
      </c>
      <c r="I92" s="187" t="s">
        <v>1969</v>
      </c>
      <c r="J92" s="41">
        <f t="shared" si="1"/>
        <v>4500</v>
      </c>
      <c r="K92" s="159">
        <v>4500</v>
      </c>
      <c r="L92" s="26" t="s">
        <v>1277</v>
      </c>
      <c r="M92" s="182"/>
    </row>
    <row r="93" spans="1:13" ht="23.25">
      <c r="A93" s="119">
        <v>89</v>
      </c>
      <c r="B93" s="169">
        <v>17328</v>
      </c>
      <c r="C93" s="24" t="s">
        <v>2009</v>
      </c>
      <c r="D93" s="42" t="s">
        <v>2010</v>
      </c>
      <c r="E93" s="24" t="s">
        <v>1521</v>
      </c>
      <c r="F93" s="185">
        <v>4</v>
      </c>
      <c r="G93" s="187" t="s">
        <v>1969</v>
      </c>
      <c r="H93" s="24">
        <v>1</v>
      </c>
      <c r="I93" s="187" t="s">
        <v>1969</v>
      </c>
      <c r="J93" s="41">
        <f t="shared" si="1"/>
        <v>11000</v>
      </c>
      <c r="K93" s="159">
        <v>11000</v>
      </c>
      <c r="L93" s="26" t="s">
        <v>1277</v>
      </c>
      <c r="M93" s="182"/>
    </row>
    <row r="94" spans="1:13" ht="23.25">
      <c r="A94" s="119">
        <v>90</v>
      </c>
      <c r="B94" s="169">
        <v>17328</v>
      </c>
      <c r="C94" s="24" t="s">
        <v>2011</v>
      </c>
      <c r="D94" s="42" t="s">
        <v>2012</v>
      </c>
      <c r="E94" s="24" t="s">
        <v>1521</v>
      </c>
      <c r="F94" s="185">
        <v>4</v>
      </c>
      <c r="G94" s="187" t="s">
        <v>1969</v>
      </c>
      <c r="H94" s="24">
        <v>1</v>
      </c>
      <c r="I94" s="187" t="s">
        <v>1969</v>
      </c>
      <c r="J94" s="41">
        <f t="shared" si="1"/>
        <v>3800</v>
      </c>
      <c r="K94" s="159">
        <v>3800</v>
      </c>
      <c r="L94" s="26" t="s">
        <v>1277</v>
      </c>
      <c r="M94" s="182"/>
    </row>
    <row r="95" spans="1:13" ht="23.25">
      <c r="A95" s="119">
        <v>91</v>
      </c>
      <c r="B95" s="169">
        <v>16921</v>
      </c>
      <c r="C95" s="24" t="s">
        <v>2408</v>
      </c>
      <c r="D95" s="42" t="s">
        <v>2015</v>
      </c>
      <c r="E95" s="24" t="s">
        <v>1521</v>
      </c>
      <c r="F95" s="185">
        <v>5</v>
      </c>
      <c r="G95" s="187" t="s">
        <v>1969</v>
      </c>
      <c r="H95" s="24">
        <v>1</v>
      </c>
      <c r="I95" s="187" t="s">
        <v>1969</v>
      </c>
      <c r="J95" s="41">
        <f t="shared" si="1"/>
        <v>14000</v>
      </c>
      <c r="K95" s="159">
        <v>14000</v>
      </c>
      <c r="L95" s="26" t="s">
        <v>1277</v>
      </c>
      <c r="M95" s="182"/>
    </row>
    <row r="96" spans="1:13" ht="23.25">
      <c r="A96" s="119">
        <v>92</v>
      </c>
      <c r="B96" s="169">
        <v>16921</v>
      </c>
      <c r="C96" s="24" t="s">
        <v>2418</v>
      </c>
      <c r="D96" s="42" t="s">
        <v>2016</v>
      </c>
      <c r="E96" s="24" t="s">
        <v>1521</v>
      </c>
      <c r="F96" s="185">
        <v>5</v>
      </c>
      <c r="G96" s="187" t="s">
        <v>1969</v>
      </c>
      <c r="H96" s="24">
        <v>1</v>
      </c>
      <c r="I96" s="187" t="s">
        <v>1969</v>
      </c>
      <c r="J96" s="41">
        <f t="shared" si="1"/>
        <v>6800</v>
      </c>
      <c r="K96" s="159">
        <v>6800</v>
      </c>
      <c r="L96" s="26" t="s">
        <v>1277</v>
      </c>
      <c r="M96" s="182"/>
    </row>
    <row r="97" spans="1:13" ht="23.25">
      <c r="A97" s="119">
        <v>93</v>
      </c>
      <c r="B97" s="169">
        <v>17314</v>
      </c>
      <c r="C97" s="24" t="s">
        <v>2405</v>
      </c>
      <c r="D97" s="42" t="s">
        <v>494</v>
      </c>
      <c r="E97" s="24" t="s">
        <v>1521</v>
      </c>
      <c r="F97" s="185">
        <v>4</v>
      </c>
      <c r="G97" s="187" t="s">
        <v>1969</v>
      </c>
      <c r="H97" s="24">
        <v>1</v>
      </c>
      <c r="I97" s="187" t="s">
        <v>1969</v>
      </c>
      <c r="J97" s="41">
        <f t="shared" si="1"/>
        <v>11000</v>
      </c>
      <c r="K97" s="159">
        <v>11000</v>
      </c>
      <c r="L97" s="26" t="s">
        <v>1277</v>
      </c>
      <c r="M97" s="182"/>
    </row>
    <row r="98" spans="1:13" ht="23.25">
      <c r="A98" s="119">
        <v>94</v>
      </c>
      <c r="B98" s="169">
        <v>17314</v>
      </c>
      <c r="C98" s="24" t="s">
        <v>2417</v>
      </c>
      <c r="D98" s="42" t="s">
        <v>1856</v>
      </c>
      <c r="E98" s="24" t="s">
        <v>1521</v>
      </c>
      <c r="F98" s="185">
        <v>4</v>
      </c>
      <c r="G98" s="187" t="s">
        <v>1969</v>
      </c>
      <c r="H98" s="24">
        <v>1</v>
      </c>
      <c r="I98" s="187" t="s">
        <v>1969</v>
      </c>
      <c r="J98" s="41">
        <f t="shared" si="1"/>
        <v>15000</v>
      </c>
      <c r="K98" s="159">
        <v>15000</v>
      </c>
      <c r="L98" s="26" t="s">
        <v>1277</v>
      </c>
      <c r="M98" s="182"/>
    </row>
    <row r="99" spans="1:13" ht="23.25">
      <c r="A99" s="119">
        <v>95</v>
      </c>
      <c r="B99" s="70" t="s">
        <v>2019</v>
      </c>
      <c r="C99" s="71" t="s">
        <v>2020</v>
      </c>
      <c r="D99" s="72" t="s">
        <v>2021</v>
      </c>
      <c r="E99" s="24" t="s">
        <v>1521</v>
      </c>
      <c r="F99" s="22">
        <v>2</v>
      </c>
      <c r="G99" s="187" t="s">
        <v>1969</v>
      </c>
      <c r="H99" s="22">
        <v>1</v>
      </c>
      <c r="I99" s="187" t="s">
        <v>1969</v>
      </c>
      <c r="J99" s="41">
        <f t="shared" si="1"/>
        <v>10450</v>
      </c>
      <c r="K99" s="160">
        <v>10450</v>
      </c>
      <c r="L99" s="26" t="s">
        <v>1277</v>
      </c>
      <c r="M99" s="182"/>
    </row>
    <row r="100" spans="1:13" ht="23.25">
      <c r="A100" s="119">
        <v>96</v>
      </c>
      <c r="B100" s="70" t="s">
        <v>2019</v>
      </c>
      <c r="C100" s="71" t="s">
        <v>2022</v>
      </c>
      <c r="D100" s="72" t="s">
        <v>2023</v>
      </c>
      <c r="E100" s="24" t="s">
        <v>1521</v>
      </c>
      <c r="F100" s="22">
        <v>2</v>
      </c>
      <c r="G100" s="187" t="s">
        <v>1969</v>
      </c>
      <c r="H100" s="22">
        <v>1</v>
      </c>
      <c r="I100" s="187" t="s">
        <v>1969</v>
      </c>
      <c r="J100" s="41">
        <f t="shared" si="1"/>
        <v>11000</v>
      </c>
      <c r="K100" s="25">
        <v>11000</v>
      </c>
      <c r="L100" s="26" t="s">
        <v>1277</v>
      </c>
      <c r="M100" s="182"/>
    </row>
    <row r="101" spans="1:13" ht="23.25">
      <c r="A101" s="119">
        <v>97</v>
      </c>
      <c r="B101" s="70" t="s">
        <v>1331</v>
      </c>
      <c r="C101" s="71" t="s">
        <v>2643</v>
      </c>
      <c r="D101" s="72" t="s">
        <v>2644</v>
      </c>
      <c r="E101" s="24" t="s">
        <v>1521</v>
      </c>
      <c r="F101" s="187" t="s">
        <v>1969</v>
      </c>
      <c r="G101" s="187" t="s">
        <v>1969</v>
      </c>
      <c r="H101" s="22">
        <v>1</v>
      </c>
      <c r="I101" s="187" t="s">
        <v>1969</v>
      </c>
      <c r="J101" s="41">
        <f t="shared" si="1"/>
        <v>2942.5</v>
      </c>
      <c r="K101" s="180">
        <v>2942.5</v>
      </c>
      <c r="L101" s="26" t="s">
        <v>1277</v>
      </c>
      <c r="M101" s="182"/>
    </row>
    <row r="102" spans="1:13" ht="23.25">
      <c r="A102" s="119">
        <v>98</v>
      </c>
      <c r="B102" s="70" t="s">
        <v>1331</v>
      </c>
      <c r="C102" s="71" t="s">
        <v>2645</v>
      </c>
      <c r="D102" s="72" t="s">
        <v>2646</v>
      </c>
      <c r="E102" s="24" t="s">
        <v>1521</v>
      </c>
      <c r="F102" s="187" t="s">
        <v>1969</v>
      </c>
      <c r="G102" s="187" t="s">
        <v>1969</v>
      </c>
      <c r="H102" s="22">
        <v>1</v>
      </c>
      <c r="I102" s="187" t="s">
        <v>1969</v>
      </c>
      <c r="J102" s="41">
        <f t="shared" si="1"/>
        <v>10272</v>
      </c>
      <c r="K102" s="181">
        <v>10272</v>
      </c>
      <c r="L102" s="26" t="s">
        <v>1277</v>
      </c>
      <c r="M102" s="182"/>
    </row>
    <row r="103" spans="1:13" ht="23.25">
      <c r="A103" s="119">
        <v>99</v>
      </c>
      <c r="B103" s="70" t="s">
        <v>1331</v>
      </c>
      <c r="C103" s="71" t="s">
        <v>2647</v>
      </c>
      <c r="D103" s="72" t="s">
        <v>2648</v>
      </c>
      <c r="E103" s="24" t="s">
        <v>1521</v>
      </c>
      <c r="F103" s="187" t="s">
        <v>1969</v>
      </c>
      <c r="G103" s="187" t="s">
        <v>1969</v>
      </c>
      <c r="H103" s="22">
        <v>1</v>
      </c>
      <c r="I103" s="187" t="s">
        <v>1969</v>
      </c>
      <c r="J103" s="41">
        <f t="shared" si="1"/>
        <v>4494</v>
      </c>
      <c r="K103" s="181">
        <v>4494</v>
      </c>
      <c r="L103" s="26" t="s">
        <v>1277</v>
      </c>
      <c r="M103" s="182"/>
    </row>
    <row r="104" spans="1:13" ht="23.25">
      <c r="A104" s="119">
        <v>100</v>
      </c>
      <c r="B104" s="70" t="s">
        <v>2700</v>
      </c>
      <c r="C104" s="71" t="s">
        <v>2411</v>
      </c>
      <c r="D104" s="72" t="s">
        <v>2695</v>
      </c>
      <c r="E104" s="24" t="s">
        <v>1521</v>
      </c>
      <c r="F104" s="187" t="s">
        <v>1969</v>
      </c>
      <c r="G104" s="187" t="s">
        <v>1969</v>
      </c>
      <c r="H104" s="22">
        <v>3</v>
      </c>
      <c r="I104" s="187" t="s">
        <v>1969</v>
      </c>
      <c r="J104" s="41">
        <f t="shared" si="1"/>
        <v>3050</v>
      </c>
      <c r="K104" s="163">
        <v>9150</v>
      </c>
      <c r="L104" s="26" t="s">
        <v>1277</v>
      </c>
      <c r="M104" s="182"/>
    </row>
    <row r="105" spans="1:13" ht="23.25">
      <c r="A105" s="119">
        <v>101</v>
      </c>
      <c r="B105" s="70" t="s">
        <v>2706</v>
      </c>
      <c r="C105" s="71" t="s">
        <v>2418</v>
      </c>
      <c r="D105" s="72" t="s">
        <v>2707</v>
      </c>
      <c r="E105" s="24" t="s">
        <v>1521</v>
      </c>
      <c r="F105" s="187" t="s">
        <v>1969</v>
      </c>
      <c r="G105" s="187" t="s">
        <v>1969</v>
      </c>
      <c r="H105" s="22">
        <v>1</v>
      </c>
      <c r="I105" s="187" t="s">
        <v>1969</v>
      </c>
      <c r="J105" s="41">
        <f t="shared" si="1"/>
        <v>34900</v>
      </c>
      <c r="K105" s="163">
        <v>34900</v>
      </c>
      <c r="L105" s="26" t="s">
        <v>1277</v>
      </c>
      <c r="M105" s="182"/>
    </row>
    <row r="106" spans="1:13" ht="23.25">
      <c r="A106" s="119">
        <v>102</v>
      </c>
      <c r="B106" s="71" t="s">
        <v>816</v>
      </c>
      <c r="C106" s="71" t="s">
        <v>817</v>
      </c>
      <c r="D106" s="72" t="s">
        <v>818</v>
      </c>
      <c r="E106" s="186" t="s">
        <v>821</v>
      </c>
      <c r="F106" s="71">
        <v>1</v>
      </c>
      <c r="G106" s="187" t="s">
        <v>1969</v>
      </c>
      <c r="H106" s="71">
        <v>12</v>
      </c>
      <c r="I106" s="187" t="s">
        <v>1969</v>
      </c>
      <c r="J106" s="41">
        <f t="shared" si="1"/>
        <v>1100</v>
      </c>
      <c r="K106" s="83">
        <v>13200</v>
      </c>
      <c r="L106" s="150" t="s">
        <v>1277</v>
      </c>
      <c r="M106" s="182"/>
    </row>
    <row r="107" spans="1:13" ht="23.25">
      <c r="A107" s="119">
        <v>103</v>
      </c>
      <c r="B107" s="71" t="s">
        <v>819</v>
      </c>
      <c r="C107" s="71" t="s">
        <v>291</v>
      </c>
      <c r="D107" s="72" t="s">
        <v>820</v>
      </c>
      <c r="E107" s="186" t="s">
        <v>821</v>
      </c>
      <c r="F107" s="71">
        <v>1</v>
      </c>
      <c r="G107" s="187" t="s">
        <v>1969</v>
      </c>
      <c r="H107" s="71">
        <v>1</v>
      </c>
      <c r="I107" s="187" t="s">
        <v>1969</v>
      </c>
      <c r="J107" s="41">
        <f t="shared" si="1"/>
        <v>20700</v>
      </c>
      <c r="K107" s="83">
        <v>20700</v>
      </c>
      <c r="L107" s="71" t="s">
        <v>1277</v>
      </c>
      <c r="M107" s="182"/>
    </row>
    <row r="108" spans="1:13" ht="23.25">
      <c r="A108" s="119">
        <v>104</v>
      </c>
      <c r="B108" s="71" t="s">
        <v>822</v>
      </c>
      <c r="C108" s="71" t="s">
        <v>823</v>
      </c>
      <c r="D108" s="72" t="s">
        <v>824</v>
      </c>
      <c r="E108" s="186" t="s">
        <v>821</v>
      </c>
      <c r="F108" s="71">
        <v>1</v>
      </c>
      <c r="G108" s="187" t="s">
        <v>1969</v>
      </c>
      <c r="H108" s="71">
        <v>11</v>
      </c>
      <c r="I108" s="187" t="s">
        <v>1969</v>
      </c>
      <c r="J108" s="41">
        <f t="shared" si="1"/>
        <v>12450</v>
      </c>
      <c r="K108" s="83">
        <v>136950</v>
      </c>
      <c r="L108" s="71" t="s">
        <v>1277</v>
      </c>
      <c r="M108" s="182"/>
    </row>
    <row r="109" spans="1:13" ht="23.25">
      <c r="A109" s="119">
        <v>105</v>
      </c>
      <c r="B109" s="170">
        <v>18887</v>
      </c>
      <c r="C109" s="71" t="s">
        <v>2696</v>
      </c>
      <c r="D109" s="72" t="s">
        <v>2697</v>
      </c>
      <c r="E109" s="71" t="s">
        <v>1521</v>
      </c>
      <c r="F109" s="187" t="s">
        <v>1969</v>
      </c>
      <c r="G109" s="187" t="s">
        <v>1969</v>
      </c>
      <c r="H109" s="71">
        <v>1</v>
      </c>
      <c r="I109" s="187" t="s">
        <v>1969</v>
      </c>
      <c r="J109" s="41">
        <f t="shared" si="1"/>
        <v>98440</v>
      </c>
      <c r="K109" s="83">
        <v>98440</v>
      </c>
      <c r="L109" s="71" t="s">
        <v>1277</v>
      </c>
      <c r="M109" s="182"/>
    </row>
    <row r="110" spans="1:13" ht="23.25">
      <c r="A110" s="119">
        <v>106</v>
      </c>
      <c r="B110" s="170">
        <v>18887</v>
      </c>
      <c r="C110" s="71" t="s">
        <v>2698</v>
      </c>
      <c r="D110" s="72" t="s">
        <v>2699</v>
      </c>
      <c r="E110" s="71" t="s">
        <v>1521</v>
      </c>
      <c r="F110" s="187" t="s">
        <v>1969</v>
      </c>
      <c r="G110" s="187" t="s">
        <v>1969</v>
      </c>
      <c r="H110" s="71">
        <v>1</v>
      </c>
      <c r="I110" s="187" t="s">
        <v>1969</v>
      </c>
      <c r="J110" s="41">
        <f t="shared" si="1"/>
        <v>88810</v>
      </c>
      <c r="K110" s="83">
        <v>88810</v>
      </c>
      <c r="L110" s="71" t="s">
        <v>1277</v>
      </c>
      <c r="M110" s="182"/>
    </row>
    <row r="111" spans="1:13" ht="23.25">
      <c r="A111" s="119">
        <v>107</v>
      </c>
      <c r="B111" s="170">
        <v>18887</v>
      </c>
      <c r="C111" s="71" t="s">
        <v>823</v>
      </c>
      <c r="D111" s="72" t="s">
        <v>2693</v>
      </c>
      <c r="E111" s="71" t="s">
        <v>1521</v>
      </c>
      <c r="F111" s="187" t="s">
        <v>1969</v>
      </c>
      <c r="G111" s="187" t="s">
        <v>1969</v>
      </c>
      <c r="H111" s="71">
        <v>3</v>
      </c>
      <c r="I111" s="187" t="s">
        <v>1969</v>
      </c>
      <c r="J111" s="41">
        <f t="shared" si="1"/>
        <v>31000</v>
      </c>
      <c r="K111" s="83">
        <v>93000</v>
      </c>
      <c r="L111" s="71" t="s">
        <v>1277</v>
      </c>
      <c r="M111" s="182"/>
    </row>
    <row r="112" spans="1:13" ht="23.25">
      <c r="A112" s="119">
        <v>108</v>
      </c>
      <c r="B112" s="70" t="s">
        <v>2174</v>
      </c>
      <c r="C112" s="71" t="s">
        <v>823</v>
      </c>
      <c r="D112" s="72" t="s">
        <v>487</v>
      </c>
      <c r="E112" s="71" t="s">
        <v>828</v>
      </c>
      <c r="F112" s="71">
        <v>1</v>
      </c>
      <c r="G112" s="187" t="s">
        <v>1969</v>
      </c>
      <c r="H112" s="71">
        <v>1</v>
      </c>
      <c r="I112" s="187" t="s">
        <v>1969</v>
      </c>
      <c r="J112" s="41">
        <f t="shared" si="1"/>
        <v>17000</v>
      </c>
      <c r="K112" s="74">
        <v>17000</v>
      </c>
      <c r="L112" s="71" t="s">
        <v>1277</v>
      </c>
      <c r="M112" s="182"/>
    </row>
    <row r="113" spans="1:13" ht="23.25">
      <c r="A113" s="119">
        <v>109</v>
      </c>
      <c r="B113" s="70" t="s">
        <v>2174</v>
      </c>
      <c r="C113" s="71" t="s">
        <v>2425</v>
      </c>
      <c r="D113" s="72" t="s">
        <v>2176</v>
      </c>
      <c r="E113" s="71" t="s">
        <v>1521</v>
      </c>
      <c r="F113" s="71">
        <v>1</v>
      </c>
      <c r="G113" s="187" t="s">
        <v>1969</v>
      </c>
      <c r="H113" s="71">
        <v>1</v>
      </c>
      <c r="I113" s="187" t="s">
        <v>1969</v>
      </c>
      <c r="J113" s="41">
        <f t="shared" si="1"/>
        <v>2380</v>
      </c>
      <c r="K113" s="74">
        <v>2380</v>
      </c>
      <c r="L113" s="71" t="s">
        <v>1277</v>
      </c>
      <c r="M113" s="182"/>
    </row>
    <row r="114" spans="1:13" ht="23.25">
      <c r="A114" s="119">
        <v>110</v>
      </c>
      <c r="B114" s="70" t="s">
        <v>1322</v>
      </c>
      <c r="C114" s="71" t="s">
        <v>1323</v>
      </c>
      <c r="D114" s="72" t="s">
        <v>1324</v>
      </c>
      <c r="E114" s="71" t="s">
        <v>828</v>
      </c>
      <c r="F114" s="71">
        <v>1</v>
      </c>
      <c r="G114" s="187" t="s">
        <v>1969</v>
      </c>
      <c r="H114" s="71">
        <v>1</v>
      </c>
      <c r="I114" s="187" t="s">
        <v>1969</v>
      </c>
      <c r="J114" s="41">
        <f t="shared" si="1"/>
        <v>9400</v>
      </c>
      <c r="K114" s="74">
        <v>9400</v>
      </c>
      <c r="L114" s="71" t="s">
        <v>1277</v>
      </c>
      <c r="M114" s="182"/>
    </row>
    <row r="115" spans="1:13" ht="23.25">
      <c r="A115" s="119">
        <v>111</v>
      </c>
      <c r="B115" s="70" t="s">
        <v>1322</v>
      </c>
      <c r="C115" s="71" t="s">
        <v>1325</v>
      </c>
      <c r="D115" s="72" t="s">
        <v>1326</v>
      </c>
      <c r="E115" s="71" t="s">
        <v>1521</v>
      </c>
      <c r="F115" s="71">
        <v>1</v>
      </c>
      <c r="G115" s="187" t="s">
        <v>1969</v>
      </c>
      <c r="H115" s="71">
        <v>1</v>
      </c>
      <c r="I115" s="187" t="s">
        <v>1969</v>
      </c>
      <c r="J115" s="41">
        <f aca="true" t="shared" si="2" ref="J115:J177">SUM(K115/H115)</f>
        <v>10900</v>
      </c>
      <c r="K115" s="74">
        <v>10900</v>
      </c>
      <c r="L115" s="71" t="s">
        <v>1277</v>
      </c>
      <c r="M115" s="182"/>
    </row>
    <row r="116" spans="1:13" ht="23.25">
      <c r="A116" s="119">
        <v>112</v>
      </c>
      <c r="B116" s="70" t="s">
        <v>1322</v>
      </c>
      <c r="C116" s="71" t="s">
        <v>823</v>
      </c>
      <c r="D116" s="72" t="s">
        <v>487</v>
      </c>
      <c r="E116" s="71" t="s">
        <v>1521</v>
      </c>
      <c r="F116" s="71">
        <v>1</v>
      </c>
      <c r="G116" s="187" t="s">
        <v>1969</v>
      </c>
      <c r="H116" s="71">
        <v>1</v>
      </c>
      <c r="I116" s="187" t="s">
        <v>1969</v>
      </c>
      <c r="J116" s="41">
        <f t="shared" si="2"/>
        <v>17000</v>
      </c>
      <c r="K116" s="74">
        <v>17000</v>
      </c>
      <c r="L116" s="71" t="s">
        <v>1277</v>
      </c>
      <c r="M116" s="182"/>
    </row>
    <row r="117" spans="1:13" ht="23.25">
      <c r="A117" s="119">
        <v>113</v>
      </c>
      <c r="B117" s="70" t="s">
        <v>1322</v>
      </c>
      <c r="C117" s="71" t="s">
        <v>1330</v>
      </c>
      <c r="D117" s="72" t="s">
        <v>1520</v>
      </c>
      <c r="E117" s="71" t="s">
        <v>1521</v>
      </c>
      <c r="F117" s="71">
        <v>1</v>
      </c>
      <c r="G117" s="187" t="s">
        <v>1969</v>
      </c>
      <c r="H117" s="71">
        <v>2</v>
      </c>
      <c r="I117" s="187" t="s">
        <v>1969</v>
      </c>
      <c r="J117" s="41">
        <f t="shared" si="2"/>
        <v>4500</v>
      </c>
      <c r="K117" s="74">
        <v>9000</v>
      </c>
      <c r="L117" s="71" t="s">
        <v>1277</v>
      </c>
      <c r="M117" s="182"/>
    </row>
    <row r="118" spans="1:13" ht="23.25">
      <c r="A118" s="119">
        <v>114</v>
      </c>
      <c r="B118" s="70" t="s">
        <v>2700</v>
      </c>
      <c r="C118" s="71" t="s">
        <v>202</v>
      </c>
      <c r="D118" s="72" t="s">
        <v>2176</v>
      </c>
      <c r="E118" s="71" t="s">
        <v>1521</v>
      </c>
      <c r="F118" s="187" t="s">
        <v>1969</v>
      </c>
      <c r="G118" s="187" t="s">
        <v>1969</v>
      </c>
      <c r="H118" s="71">
        <v>1</v>
      </c>
      <c r="I118" s="187" t="s">
        <v>1969</v>
      </c>
      <c r="J118" s="41">
        <f t="shared" si="2"/>
        <v>2380</v>
      </c>
      <c r="K118" s="74">
        <v>2380</v>
      </c>
      <c r="L118" s="71" t="s">
        <v>1277</v>
      </c>
      <c r="M118" s="182"/>
    </row>
    <row r="119" spans="1:13" ht="23.25">
      <c r="A119" s="119">
        <v>115</v>
      </c>
      <c r="B119" s="21" t="s">
        <v>1498</v>
      </c>
      <c r="C119" s="22" t="s">
        <v>973</v>
      </c>
      <c r="D119" s="23" t="s">
        <v>1499</v>
      </c>
      <c r="E119" s="24" t="s">
        <v>1521</v>
      </c>
      <c r="F119" s="22">
        <v>12</v>
      </c>
      <c r="G119" s="187" t="s">
        <v>1969</v>
      </c>
      <c r="H119" s="22">
        <v>2</v>
      </c>
      <c r="I119" s="187" t="s">
        <v>1969</v>
      </c>
      <c r="J119" s="41">
        <f t="shared" si="2"/>
        <v>2500</v>
      </c>
      <c r="K119" s="28">
        <v>5000</v>
      </c>
      <c r="L119" s="26" t="s">
        <v>1277</v>
      </c>
      <c r="M119" s="182"/>
    </row>
    <row r="120" spans="1:13" ht="23.25">
      <c r="A120" s="119">
        <v>116</v>
      </c>
      <c r="B120" s="21" t="s">
        <v>1284</v>
      </c>
      <c r="C120" s="22" t="s">
        <v>972</v>
      </c>
      <c r="D120" s="23" t="s">
        <v>0</v>
      </c>
      <c r="E120" s="24" t="s">
        <v>1521</v>
      </c>
      <c r="F120" s="22">
        <v>12</v>
      </c>
      <c r="G120" s="187" t="s">
        <v>1969</v>
      </c>
      <c r="H120" s="22">
        <v>2</v>
      </c>
      <c r="I120" s="187" t="s">
        <v>1969</v>
      </c>
      <c r="J120" s="41">
        <f t="shared" si="2"/>
        <v>2500</v>
      </c>
      <c r="K120" s="28">
        <v>5000</v>
      </c>
      <c r="L120" s="26" t="s">
        <v>1277</v>
      </c>
      <c r="M120" s="182"/>
    </row>
    <row r="121" spans="1:13" ht="23.25">
      <c r="A121" s="119">
        <v>117</v>
      </c>
      <c r="B121" s="21" t="s">
        <v>1</v>
      </c>
      <c r="C121" s="22" t="s">
        <v>971</v>
      </c>
      <c r="D121" s="23" t="s">
        <v>2</v>
      </c>
      <c r="E121" s="24" t="s">
        <v>1521</v>
      </c>
      <c r="F121" s="22">
        <v>11</v>
      </c>
      <c r="G121" s="187" t="s">
        <v>1969</v>
      </c>
      <c r="H121" s="22">
        <v>1</v>
      </c>
      <c r="I121" s="187" t="s">
        <v>1969</v>
      </c>
      <c r="J121" s="41">
        <f t="shared" si="2"/>
        <v>7500</v>
      </c>
      <c r="K121" s="28">
        <v>7500</v>
      </c>
      <c r="L121" s="26" t="s">
        <v>1277</v>
      </c>
      <c r="M121" s="182"/>
    </row>
    <row r="122" spans="1:13" ht="23.25">
      <c r="A122" s="119">
        <v>118</v>
      </c>
      <c r="B122" s="21" t="s">
        <v>1176</v>
      </c>
      <c r="C122" s="22" t="s">
        <v>2414</v>
      </c>
      <c r="D122" s="42" t="s">
        <v>1302</v>
      </c>
      <c r="E122" s="24" t="s">
        <v>1179</v>
      </c>
      <c r="F122" s="22">
        <v>6</v>
      </c>
      <c r="G122" s="187" t="s">
        <v>1969</v>
      </c>
      <c r="H122" s="22">
        <v>4</v>
      </c>
      <c r="I122" s="187" t="s">
        <v>1969</v>
      </c>
      <c r="J122" s="41">
        <f t="shared" si="2"/>
        <v>9000</v>
      </c>
      <c r="K122" s="41">
        <v>36000</v>
      </c>
      <c r="L122" s="26" t="s">
        <v>1277</v>
      </c>
      <c r="M122" s="182"/>
    </row>
    <row r="123" spans="1:13" ht="23.25">
      <c r="A123" s="119">
        <v>119</v>
      </c>
      <c r="B123" s="21" t="s">
        <v>1176</v>
      </c>
      <c r="C123" s="22" t="s">
        <v>2414</v>
      </c>
      <c r="D123" s="42" t="s">
        <v>1303</v>
      </c>
      <c r="E123" s="24" t="s">
        <v>1179</v>
      </c>
      <c r="F123" s="22">
        <v>6</v>
      </c>
      <c r="G123" s="187" t="s">
        <v>1969</v>
      </c>
      <c r="H123" s="22">
        <v>2</v>
      </c>
      <c r="I123" s="187" t="s">
        <v>1969</v>
      </c>
      <c r="J123" s="41">
        <f t="shared" si="2"/>
        <v>15000</v>
      </c>
      <c r="K123" s="41">
        <v>30000</v>
      </c>
      <c r="L123" s="26" t="s">
        <v>1277</v>
      </c>
      <c r="M123" s="182"/>
    </row>
    <row r="124" spans="1:13" ht="23.25">
      <c r="A124" s="119">
        <v>120</v>
      </c>
      <c r="B124" s="21" t="s">
        <v>1304</v>
      </c>
      <c r="C124" s="22" t="s">
        <v>2312</v>
      </c>
      <c r="D124" s="42" t="s">
        <v>1305</v>
      </c>
      <c r="E124" s="24" t="s">
        <v>345</v>
      </c>
      <c r="F124" s="22">
        <v>5</v>
      </c>
      <c r="G124" s="187" t="s">
        <v>1969</v>
      </c>
      <c r="H124" s="22">
        <v>1</v>
      </c>
      <c r="I124" s="187" t="s">
        <v>1969</v>
      </c>
      <c r="J124" s="41">
        <f t="shared" si="2"/>
        <v>10300</v>
      </c>
      <c r="K124" s="41">
        <v>10300</v>
      </c>
      <c r="L124" s="26" t="s">
        <v>1277</v>
      </c>
      <c r="M124" s="182"/>
    </row>
    <row r="125" spans="1:13" ht="23.25">
      <c r="A125" s="119">
        <v>121</v>
      </c>
      <c r="B125" s="21" t="s">
        <v>1306</v>
      </c>
      <c r="C125" s="22" t="s">
        <v>2469</v>
      </c>
      <c r="D125" s="42" t="s">
        <v>1307</v>
      </c>
      <c r="E125" s="24" t="s">
        <v>1521</v>
      </c>
      <c r="F125" s="22">
        <v>4</v>
      </c>
      <c r="G125" s="187" t="s">
        <v>1969</v>
      </c>
      <c r="H125" s="22">
        <v>1</v>
      </c>
      <c r="I125" s="187" t="s">
        <v>1969</v>
      </c>
      <c r="J125" s="41">
        <f t="shared" si="2"/>
        <v>50000</v>
      </c>
      <c r="K125" s="41">
        <v>50000</v>
      </c>
      <c r="L125" s="26" t="s">
        <v>1277</v>
      </c>
      <c r="M125" s="182"/>
    </row>
    <row r="126" spans="1:13" ht="23.25">
      <c r="A126" s="119">
        <v>122</v>
      </c>
      <c r="B126" s="21" t="s">
        <v>1308</v>
      </c>
      <c r="C126" s="22" t="s">
        <v>2467</v>
      </c>
      <c r="D126" s="42" t="s">
        <v>1288</v>
      </c>
      <c r="E126" s="24" t="s">
        <v>345</v>
      </c>
      <c r="F126" s="22">
        <v>4</v>
      </c>
      <c r="G126" s="187" t="s">
        <v>1969</v>
      </c>
      <c r="H126" s="22">
        <v>1</v>
      </c>
      <c r="I126" s="187" t="s">
        <v>1969</v>
      </c>
      <c r="J126" s="41">
        <f t="shared" si="2"/>
        <v>8600</v>
      </c>
      <c r="K126" s="41">
        <v>8600</v>
      </c>
      <c r="L126" s="26" t="s">
        <v>1277</v>
      </c>
      <c r="M126" s="182"/>
    </row>
    <row r="127" spans="1:13" ht="23.25">
      <c r="A127" s="119">
        <v>123</v>
      </c>
      <c r="B127" s="21" t="s">
        <v>1308</v>
      </c>
      <c r="C127" s="22" t="s">
        <v>2466</v>
      </c>
      <c r="D127" s="42" t="s">
        <v>1310</v>
      </c>
      <c r="E127" s="24" t="s">
        <v>345</v>
      </c>
      <c r="F127" s="22">
        <v>4</v>
      </c>
      <c r="G127" s="187" t="s">
        <v>1969</v>
      </c>
      <c r="H127" s="22">
        <v>1</v>
      </c>
      <c r="I127" s="187" t="s">
        <v>1969</v>
      </c>
      <c r="J127" s="41">
        <f t="shared" si="2"/>
        <v>6600</v>
      </c>
      <c r="K127" s="41">
        <v>6600</v>
      </c>
      <c r="L127" s="26" t="s">
        <v>1277</v>
      </c>
      <c r="M127" s="182"/>
    </row>
    <row r="128" spans="1:13" ht="23.25">
      <c r="A128" s="119">
        <v>124</v>
      </c>
      <c r="B128" s="21" t="s">
        <v>492</v>
      </c>
      <c r="C128" s="22" t="s">
        <v>2463</v>
      </c>
      <c r="D128" s="42" t="s">
        <v>1313</v>
      </c>
      <c r="E128" s="24" t="s">
        <v>1263</v>
      </c>
      <c r="F128" s="22">
        <v>12</v>
      </c>
      <c r="G128" s="187" t="s">
        <v>1969</v>
      </c>
      <c r="H128" s="22">
        <v>15</v>
      </c>
      <c r="I128" s="187" t="s">
        <v>1969</v>
      </c>
      <c r="J128" s="41">
        <f t="shared" si="2"/>
        <v>8350</v>
      </c>
      <c r="K128" s="41">
        <v>125250</v>
      </c>
      <c r="L128" s="26" t="s">
        <v>1277</v>
      </c>
      <c r="M128" s="182"/>
    </row>
    <row r="129" spans="1:13" ht="23.25">
      <c r="A129" s="119">
        <v>125</v>
      </c>
      <c r="B129" s="21" t="s">
        <v>492</v>
      </c>
      <c r="C129" s="22" t="s">
        <v>2462</v>
      </c>
      <c r="D129" s="42" t="s">
        <v>2123</v>
      </c>
      <c r="E129" s="24" t="s">
        <v>1263</v>
      </c>
      <c r="F129" s="22">
        <v>12</v>
      </c>
      <c r="G129" s="187" t="s">
        <v>1969</v>
      </c>
      <c r="H129" s="22">
        <v>15</v>
      </c>
      <c r="I129" s="187" t="s">
        <v>1969</v>
      </c>
      <c r="J129" s="41">
        <f t="shared" si="2"/>
        <v>25000</v>
      </c>
      <c r="K129" s="41">
        <v>375000</v>
      </c>
      <c r="L129" s="26" t="s">
        <v>1277</v>
      </c>
      <c r="M129" s="182"/>
    </row>
    <row r="130" spans="1:13" ht="23.25">
      <c r="A130" s="119">
        <v>126</v>
      </c>
      <c r="B130" s="21" t="s">
        <v>492</v>
      </c>
      <c r="C130" s="22" t="s">
        <v>2461</v>
      </c>
      <c r="D130" s="42" t="s">
        <v>1314</v>
      </c>
      <c r="E130" s="24" t="s">
        <v>1263</v>
      </c>
      <c r="F130" s="22">
        <v>12</v>
      </c>
      <c r="G130" s="187" t="s">
        <v>1969</v>
      </c>
      <c r="H130" s="22">
        <v>15</v>
      </c>
      <c r="I130" s="187" t="s">
        <v>1969</v>
      </c>
      <c r="J130" s="41">
        <f t="shared" si="2"/>
        <v>8350</v>
      </c>
      <c r="K130" s="41">
        <v>125250</v>
      </c>
      <c r="L130" s="26" t="s">
        <v>1277</v>
      </c>
      <c r="M130" s="182"/>
    </row>
    <row r="131" spans="1:13" ht="23.25">
      <c r="A131" s="119">
        <v>127</v>
      </c>
      <c r="B131" s="21" t="s">
        <v>492</v>
      </c>
      <c r="C131" s="22" t="s">
        <v>2460</v>
      </c>
      <c r="D131" s="42" t="s">
        <v>1315</v>
      </c>
      <c r="E131" s="24" t="s">
        <v>1263</v>
      </c>
      <c r="F131" s="22">
        <v>12</v>
      </c>
      <c r="G131" s="187" t="s">
        <v>1969</v>
      </c>
      <c r="H131" s="22">
        <v>15</v>
      </c>
      <c r="I131" s="187" t="s">
        <v>1969</v>
      </c>
      <c r="J131" s="41">
        <f t="shared" si="2"/>
        <v>866.6666666666666</v>
      </c>
      <c r="K131" s="41">
        <v>13000</v>
      </c>
      <c r="L131" s="26" t="s">
        <v>1277</v>
      </c>
      <c r="M131" s="182"/>
    </row>
    <row r="132" spans="1:13" ht="23.25">
      <c r="A132" s="119">
        <v>128</v>
      </c>
      <c r="B132" s="21" t="s">
        <v>1316</v>
      </c>
      <c r="C132" s="22" t="s">
        <v>2459</v>
      </c>
      <c r="D132" s="42" t="s">
        <v>1317</v>
      </c>
      <c r="E132" s="24" t="s">
        <v>1521</v>
      </c>
      <c r="F132" s="22">
        <v>8</v>
      </c>
      <c r="G132" s="187" t="s">
        <v>1969</v>
      </c>
      <c r="H132" s="22">
        <v>1</v>
      </c>
      <c r="I132" s="187" t="s">
        <v>1969</v>
      </c>
      <c r="J132" s="41">
        <f t="shared" si="2"/>
        <v>6000</v>
      </c>
      <c r="K132" s="41">
        <v>6000</v>
      </c>
      <c r="L132" s="26" t="s">
        <v>1277</v>
      </c>
      <c r="M132" s="182"/>
    </row>
    <row r="133" spans="1:13" ht="23.25">
      <c r="A133" s="119">
        <v>129</v>
      </c>
      <c r="B133" s="21" t="s">
        <v>492</v>
      </c>
      <c r="C133" s="22" t="s">
        <v>2458</v>
      </c>
      <c r="D133" s="42" t="s">
        <v>1318</v>
      </c>
      <c r="E133" s="24" t="s">
        <v>1263</v>
      </c>
      <c r="F133" s="22">
        <v>12</v>
      </c>
      <c r="G133" s="187" t="s">
        <v>1969</v>
      </c>
      <c r="H133" s="22">
        <v>30</v>
      </c>
      <c r="I133" s="187" t="s">
        <v>1969</v>
      </c>
      <c r="J133" s="41">
        <f t="shared" si="2"/>
        <v>2400</v>
      </c>
      <c r="K133" s="41">
        <v>72000</v>
      </c>
      <c r="L133" s="26" t="s">
        <v>1277</v>
      </c>
      <c r="M133" s="182"/>
    </row>
    <row r="134" spans="1:13" ht="23.25">
      <c r="A134" s="119">
        <v>130</v>
      </c>
      <c r="B134" s="21" t="s">
        <v>208</v>
      </c>
      <c r="C134" s="22" t="s">
        <v>2455</v>
      </c>
      <c r="D134" s="42" t="s">
        <v>209</v>
      </c>
      <c r="E134" s="24" t="s">
        <v>1521</v>
      </c>
      <c r="F134" s="22">
        <v>8</v>
      </c>
      <c r="G134" s="187" t="s">
        <v>1969</v>
      </c>
      <c r="H134" s="22">
        <v>1</v>
      </c>
      <c r="I134" s="187" t="s">
        <v>1969</v>
      </c>
      <c r="J134" s="41">
        <f t="shared" si="2"/>
        <v>5000</v>
      </c>
      <c r="K134" s="41">
        <v>5000</v>
      </c>
      <c r="L134" s="26" t="s">
        <v>1277</v>
      </c>
      <c r="M134" s="182"/>
    </row>
    <row r="135" spans="1:13" ht="23.25">
      <c r="A135" s="119">
        <v>131</v>
      </c>
      <c r="B135" s="21" t="s">
        <v>208</v>
      </c>
      <c r="C135" s="22" t="s">
        <v>2454</v>
      </c>
      <c r="D135" s="42" t="s">
        <v>98</v>
      </c>
      <c r="E135" s="24" t="s">
        <v>1521</v>
      </c>
      <c r="F135" s="22">
        <v>8</v>
      </c>
      <c r="G135" s="187" t="s">
        <v>1969</v>
      </c>
      <c r="H135" s="22">
        <v>1</v>
      </c>
      <c r="I135" s="187" t="s">
        <v>1969</v>
      </c>
      <c r="J135" s="41">
        <f t="shared" si="2"/>
        <v>3200</v>
      </c>
      <c r="K135" s="41">
        <v>3200</v>
      </c>
      <c r="L135" s="26" t="s">
        <v>1277</v>
      </c>
      <c r="M135" s="182"/>
    </row>
    <row r="136" spans="1:13" ht="23.25">
      <c r="A136" s="119">
        <v>132</v>
      </c>
      <c r="B136" s="21" t="s">
        <v>1165</v>
      </c>
      <c r="C136" s="22" t="s">
        <v>2453</v>
      </c>
      <c r="D136" s="42" t="s">
        <v>210</v>
      </c>
      <c r="E136" s="24" t="s">
        <v>1521</v>
      </c>
      <c r="F136" s="22">
        <v>12</v>
      </c>
      <c r="G136" s="187" t="s">
        <v>1969</v>
      </c>
      <c r="H136" s="22">
        <v>1</v>
      </c>
      <c r="I136" s="187" t="s">
        <v>1969</v>
      </c>
      <c r="J136" s="41">
        <f t="shared" si="2"/>
        <v>2300</v>
      </c>
      <c r="K136" s="41">
        <v>2300</v>
      </c>
      <c r="L136" s="26" t="s">
        <v>1277</v>
      </c>
      <c r="M136" s="182"/>
    </row>
    <row r="137" spans="1:13" ht="23.25">
      <c r="A137" s="119">
        <v>133</v>
      </c>
      <c r="B137" s="21" t="s">
        <v>208</v>
      </c>
      <c r="C137" s="22" t="s">
        <v>2452</v>
      </c>
      <c r="D137" s="42" t="s">
        <v>494</v>
      </c>
      <c r="E137" s="24" t="s">
        <v>1521</v>
      </c>
      <c r="F137" s="22">
        <v>8</v>
      </c>
      <c r="G137" s="187" t="s">
        <v>1969</v>
      </c>
      <c r="H137" s="22">
        <v>2</v>
      </c>
      <c r="I137" s="187" t="s">
        <v>1969</v>
      </c>
      <c r="J137" s="41">
        <f t="shared" si="2"/>
        <v>5900</v>
      </c>
      <c r="K137" s="41">
        <v>11800</v>
      </c>
      <c r="L137" s="26" t="s">
        <v>1277</v>
      </c>
      <c r="M137" s="182"/>
    </row>
    <row r="138" spans="1:13" ht="23.25">
      <c r="A138" s="119">
        <v>134</v>
      </c>
      <c r="B138" s="21" t="s">
        <v>208</v>
      </c>
      <c r="C138" s="22" t="s">
        <v>2451</v>
      </c>
      <c r="D138" s="42" t="s">
        <v>1520</v>
      </c>
      <c r="E138" s="24" t="s">
        <v>1521</v>
      </c>
      <c r="F138" s="22">
        <v>8</v>
      </c>
      <c r="G138" s="187" t="s">
        <v>1969</v>
      </c>
      <c r="H138" s="22">
        <v>1</v>
      </c>
      <c r="I138" s="187" t="s">
        <v>1969</v>
      </c>
      <c r="J138" s="41">
        <f t="shared" si="2"/>
        <v>4000</v>
      </c>
      <c r="K138" s="41">
        <v>4000</v>
      </c>
      <c r="L138" s="26" t="s">
        <v>1277</v>
      </c>
      <c r="M138" s="182"/>
    </row>
    <row r="139" spans="1:13" ht="23.25">
      <c r="A139" s="119">
        <v>135</v>
      </c>
      <c r="B139" s="21" t="s">
        <v>485</v>
      </c>
      <c r="C139" s="22" t="s">
        <v>2450</v>
      </c>
      <c r="D139" s="42" t="s">
        <v>491</v>
      </c>
      <c r="E139" s="24" t="s">
        <v>1521</v>
      </c>
      <c r="F139" s="22">
        <v>7</v>
      </c>
      <c r="G139" s="187" t="s">
        <v>1969</v>
      </c>
      <c r="H139" s="22">
        <v>8</v>
      </c>
      <c r="I139" s="187" t="s">
        <v>1969</v>
      </c>
      <c r="J139" s="41">
        <f t="shared" si="2"/>
        <v>22800</v>
      </c>
      <c r="K139" s="41">
        <v>182400</v>
      </c>
      <c r="L139" s="26" t="s">
        <v>1277</v>
      </c>
      <c r="M139" s="182"/>
    </row>
    <row r="140" spans="1:13" ht="23.25">
      <c r="A140" s="119">
        <v>136</v>
      </c>
      <c r="B140" s="77" t="s">
        <v>2040</v>
      </c>
      <c r="C140" s="78" t="s">
        <v>2041</v>
      </c>
      <c r="D140" s="79" t="s">
        <v>1655</v>
      </c>
      <c r="E140" s="78" t="s">
        <v>1521</v>
      </c>
      <c r="F140" s="22">
        <v>3</v>
      </c>
      <c r="G140" s="187" t="s">
        <v>1969</v>
      </c>
      <c r="H140" s="78">
        <v>1</v>
      </c>
      <c r="I140" s="187" t="s">
        <v>1969</v>
      </c>
      <c r="J140" s="41">
        <f t="shared" si="2"/>
        <v>71934</v>
      </c>
      <c r="K140" s="80">
        <v>71934</v>
      </c>
      <c r="L140" s="26" t="s">
        <v>1277</v>
      </c>
      <c r="M140" s="182"/>
    </row>
    <row r="141" spans="1:13" ht="23.25">
      <c r="A141" s="119">
        <v>137</v>
      </c>
      <c r="B141" s="77" t="s">
        <v>2042</v>
      </c>
      <c r="C141" s="78" t="s">
        <v>2043</v>
      </c>
      <c r="D141" s="79" t="s">
        <v>2044</v>
      </c>
      <c r="E141" s="78" t="s">
        <v>1521</v>
      </c>
      <c r="F141" s="22">
        <v>2</v>
      </c>
      <c r="G141" s="187" t="s">
        <v>1969</v>
      </c>
      <c r="H141" s="78">
        <v>5</v>
      </c>
      <c r="I141" s="187" t="s">
        <v>1969</v>
      </c>
      <c r="J141" s="41">
        <f t="shared" si="2"/>
        <v>17000</v>
      </c>
      <c r="K141" s="80">
        <v>85000</v>
      </c>
      <c r="L141" s="26" t="s">
        <v>1277</v>
      </c>
      <c r="M141" s="182"/>
    </row>
    <row r="142" spans="1:13" ht="23.25">
      <c r="A142" s="119">
        <v>138</v>
      </c>
      <c r="B142" s="77" t="s">
        <v>2042</v>
      </c>
      <c r="C142" s="78" t="s">
        <v>2046</v>
      </c>
      <c r="D142" s="79" t="s">
        <v>99</v>
      </c>
      <c r="E142" s="78" t="s">
        <v>1521</v>
      </c>
      <c r="F142" s="22">
        <v>2</v>
      </c>
      <c r="G142" s="187" t="s">
        <v>1969</v>
      </c>
      <c r="H142" s="78">
        <v>5</v>
      </c>
      <c r="I142" s="187" t="s">
        <v>1969</v>
      </c>
      <c r="J142" s="41">
        <f t="shared" si="2"/>
        <v>1600</v>
      </c>
      <c r="K142" s="80">
        <v>8000</v>
      </c>
      <c r="L142" s="26" t="s">
        <v>1277</v>
      </c>
      <c r="M142" s="182"/>
    </row>
    <row r="143" spans="1:13" ht="23.25">
      <c r="A143" s="119">
        <v>139</v>
      </c>
      <c r="B143" s="77" t="s">
        <v>2047</v>
      </c>
      <c r="C143" s="78" t="s">
        <v>2048</v>
      </c>
      <c r="D143" s="79" t="s">
        <v>2044</v>
      </c>
      <c r="E143" s="78" t="s">
        <v>1521</v>
      </c>
      <c r="F143" s="22">
        <v>2</v>
      </c>
      <c r="G143" s="187" t="s">
        <v>1969</v>
      </c>
      <c r="H143" s="78">
        <v>5</v>
      </c>
      <c r="I143" s="187" t="s">
        <v>1969</v>
      </c>
      <c r="J143" s="41">
        <f t="shared" si="2"/>
        <v>18000</v>
      </c>
      <c r="K143" s="80">
        <v>90000</v>
      </c>
      <c r="L143" s="26" t="s">
        <v>1277</v>
      </c>
      <c r="M143" s="182"/>
    </row>
    <row r="144" spans="1:13" ht="23.25">
      <c r="A144" s="119">
        <v>140</v>
      </c>
      <c r="B144" s="77" t="s">
        <v>2047</v>
      </c>
      <c r="C144" s="78" t="s">
        <v>2050</v>
      </c>
      <c r="D144" s="79" t="s">
        <v>99</v>
      </c>
      <c r="E144" s="78" t="s">
        <v>1521</v>
      </c>
      <c r="F144" s="22">
        <v>2</v>
      </c>
      <c r="G144" s="187" t="s">
        <v>1969</v>
      </c>
      <c r="H144" s="78">
        <v>5</v>
      </c>
      <c r="I144" s="187" t="s">
        <v>1969</v>
      </c>
      <c r="J144" s="41">
        <f t="shared" si="2"/>
        <v>1600</v>
      </c>
      <c r="K144" s="80">
        <v>8000</v>
      </c>
      <c r="L144" s="26" t="s">
        <v>1277</v>
      </c>
      <c r="M144" s="182"/>
    </row>
    <row r="145" spans="1:13" ht="23.25">
      <c r="A145" s="119">
        <v>141</v>
      </c>
      <c r="B145" s="21" t="s">
        <v>133</v>
      </c>
      <c r="C145" s="22" t="s">
        <v>2518</v>
      </c>
      <c r="D145" s="23" t="s">
        <v>134</v>
      </c>
      <c r="E145" s="24" t="s">
        <v>1521</v>
      </c>
      <c r="F145" s="22">
        <v>8</v>
      </c>
      <c r="G145" s="187" t="s">
        <v>1969</v>
      </c>
      <c r="H145" s="22">
        <v>1</v>
      </c>
      <c r="I145" s="187" t="s">
        <v>1969</v>
      </c>
      <c r="J145" s="41">
        <f t="shared" si="2"/>
        <v>7900</v>
      </c>
      <c r="K145" s="28">
        <v>7900</v>
      </c>
      <c r="L145" s="26" t="s">
        <v>1277</v>
      </c>
      <c r="M145" s="182"/>
    </row>
    <row r="146" spans="1:13" ht="23.25">
      <c r="A146" s="119">
        <v>142</v>
      </c>
      <c r="B146" s="21" t="s">
        <v>1511</v>
      </c>
      <c r="C146" s="22" t="s">
        <v>2517</v>
      </c>
      <c r="D146" s="23" t="s">
        <v>1848</v>
      </c>
      <c r="E146" s="24" t="s">
        <v>1263</v>
      </c>
      <c r="F146" s="22">
        <v>27</v>
      </c>
      <c r="G146" s="187" t="s">
        <v>1969</v>
      </c>
      <c r="H146" s="22">
        <v>5</v>
      </c>
      <c r="I146" s="187" t="s">
        <v>1969</v>
      </c>
      <c r="J146" s="41">
        <f t="shared" si="2"/>
        <v>2700</v>
      </c>
      <c r="K146" s="28">
        <v>13500</v>
      </c>
      <c r="L146" s="26" t="s">
        <v>1277</v>
      </c>
      <c r="M146" s="182"/>
    </row>
    <row r="147" spans="1:13" ht="23.25">
      <c r="A147" s="119">
        <v>143</v>
      </c>
      <c r="B147" s="21" t="s">
        <v>135</v>
      </c>
      <c r="C147" s="22" t="s">
        <v>2516</v>
      </c>
      <c r="D147" s="23" t="s">
        <v>136</v>
      </c>
      <c r="E147" s="24" t="s">
        <v>1521</v>
      </c>
      <c r="F147" s="22">
        <v>8</v>
      </c>
      <c r="G147" s="187" t="s">
        <v>1969</v>
      </c>
      <c r="H147" s="22">
        <v>1</v>
      </c>
      <c r="I147" s="187" t="s">
        <v>1969</v>
      </c>
      <c r="J147" s="41">
        <f t="shared" si="2"/>
        <v>4500</v>
      </c>
      <c r="K147" s="28">
        <v>4500</v>
      </c>
      <c r="L147" s="26" t="s">
        <v>1277</v>
      </c>
      <c r="M147" s="182"/>
    </row>
    <row r="148" spans="1:13" ht="23.25">
      <c r="A148" s="119">
        <v>144</v>
      </c>
      <c r="B148" s="21" t="s">
        <v>137</v>
      </c>
      <c r="C148" s="22" t="s">
        <v>2515</v>
      </c>
      <c r="D148" s="23" t="s">
        <v>138</v>
      </c>
      <c r="E148" s="24" t="s">
        <v>1521</v>
      </c>
      <c r="F148" s="22">
        <v>8</v>
      </c>
      <c r="G148" s="187" t="s">
        <v>1969</v>
      </c>
      <c r="H148" s="22">
        <v>1</v>
      </c>
      <c r="I148" s="187" t="s">
        <v>1969</v>
      </c>
      <c r="J148" s="41">
        <f t="shared" si="2"/>
        <v>1300</v>
      </c>
      <c r="K148" s="28">
        <v>1300</v>
      </c>
      <c r="L148" s="26" t="s">
        <v>1277</v>
      </c>
      <c r="M148" s="182"/>
    </row>
    <row r="149" spans="1:13" ht="23.25">
      <c r="A149" s="119">
        <v>145</v>
      </c>
      <c r="B149" s="21" t="s">
        <v>1518</v>
      </c>
      <c r="C149" s="22" t="s">
        <v>2502</v>
      </c>
      <c r="D149" s="23" t="s">
        <v>140</v>
      </c>
      <c r="E149" s="24" t="s">
        <v>1521</v>
      </c>
      <c r="F149" s="22">
        <v>14</v>
      </c>
      <c r="G149" s="187" t="s">
        <v>1969</v>
      </c>
      <c r="H149" s="22">
        <v>2</v>
      </c>
      <c r="I149" s="187" t="s">
        <v>1969</v>
      </c>
      <c r="J149" s="41">
        <f t="shared" si="2"/>
        <v>3600</v>
      </c>
      <c r="K149" s="28">
        <v>7200</v>
      </c>
      <c r="L149" s="26" t="s">
        <v>1277</v>
      </c>
      <c r="M149" s="182"/>
    </row>
    <row r="150" spans="1:13" ht="23.25">
      <c r="A150" s="119">
        <v>146</v>
      </c>
      <c r="B150" s="21" t="s">
        <v>1269</v>
      </c>
      <c r="C150" s="22" t="s">
        <v>2494</v>
      </c>
      <c r="D150" s="23" t="s">
        <v>142</v>
      </c>
      <c r="E150" s="24" t="s">
        <v>1521</v>
      </c>
      <c r="F150" s="22">
        <v>7</v>
      </c>
      <c r="G150" s="187" t="s">
        <v>1969</v>
      </c>
      <c r="H150" s="22">
        <v>1</v>
      </c>
      <c r="I150" s="187" t="s">
        <v>1969</v>
      </c>
      <c r="J150" s="41">
        <f t="shared" si="2"/>
        <v>20000</v>
      </c>
      <c r="K150" s="28">
        <v>20000</v>
      </c>
      <c r="L150" s="26" t="s">
        <v>1277</v>
      </c>
      <c r="M150" s="182"/>
    </row>
    <row r="151" spans="1:13" ht="23.25">
      <c r="A151" s="119">
        <v>147</v>
      </c>
      <c r="B151" s="21" t="s">
        <v>1268</v>
      </c>
      <c r="C151" s="22" t="s">
        <v>2493</v>
      </c>
      <c r="D151" s="23" t="s">
        <v>143</v>
      </c>
      <c r="E151" s="24" t="s">
        <v>1263</v>
      </c>
      <c r="F151" s="22">
        <v>6</v>
      </c>
      <c r="G151" s="187" t="s">
        <v>1969</v>
      </c>
      <c r="H151" s="22">
        <v>2</v>
      </c>
      <c r="I151" s="187" t="s">
        <v>1969</v>
      </c>
      <c r="J151" s="41">
        <f t="shared" si="2"/>
        <v>10000</v>
      </c>
      <c r="K151" s="28">
        <v>20000</v>
      </c>
      <c r="L151" s="26" t="s">
        <v>1277</v>
      </c>
      <c r="M151" s="182"/>
    </row>
    <row r="152" spans="1:13" ht="23.25">
      <c r="A152" s="119">
        <v>148</v>
      </c>
      <c r="B152" s="21" t="s">
        <v>1268</v>
      </c>
      <c r="C152" s="22" t="s">
        <v>2492</v>
      </c>
      <c r="D152" s="23" t="s">
        <v>214</v>
      </c>
      <c r="E152" s="24" t="s">
        <v>1263</v>
      </c>
      <c r="F152" s="22">
        <v>6</v>
      </c>
      <c r="G152" s="187" t="s">
        <v>1969</v>
      </c>
      <c r="H152" s="22">
        <v>40</v>
      </c>
      <c r="I152" s="187" t="s">
        <v>1969</v>
      </c>
      <c r="J152" s="41">
        <f t="shared" si="2"/>
        <v>150</v>
      </c>
      <c r="K152" s="28">
        <v>6000</v>
      </c>
      <c r="L152" s="26" t="s">
        <v>1277</v>
      </c>
      <c r="M152" s="182"/>
    </row>
    <row r="153" spans="1:13" ht="23.25">
      <c r="A153" s="119">
        <v>149</v>
      </c>
      <c r="B153" s="21" t="s">
        <v>2051</v>
      </c>
      <c r="C153" s="22" t="s">
        <v>2052</v>
      </c>
      <c r="D153" s="23" t="s">
        <v>1295</v>
      </c>
      <c r="E153" s="24" t="s">
        <v>1263</v>
      </c>
      <c r="F153" s="22">
        <v>13</v>
      </c>
      <c r="G153" s="187" t="s">
        <v>1969</v>
      </c>
      <c r="H153" s="22">
        <v>30</v>
      </c>
      <c r="I153" s="187" t="s">
        <v>1969</v>
      </c>
      <c r="J153" s="41">
        <f t="shared" si="2"/>
        <v>266.6666666666667</v>
      </c>
      <c r="K153" s="28">
        <v>8000</v>
      </c>
      <c r="L153" s="26" t="s">
        <v>1277</v>
      </c>
      <c r="M153" s="182"/>
    </row>
    <row r="154" spans="1:13" ht="23.25">
      <c r="A154" s="119">
        <v>150</v>
      </c>
      <c r="B154" s="21" t="s">
        <v>2051</v>
      </c>
      <c r="C154" s="22" t="s">
        <v>2053</v>
      </c>
      <c r="D154" s="23" t="s">
        <v>1296</v>
      </c>
      <c r="E154" s="24" t="s">
        <v>1263</v>
      </c>
      <c r="F154" s="22">
        <v>13</v>
      </c>
      <c r="G154" s="187" t="s">
        <v>1969</v>
      </c>
      <c r="H154" s="22">
        <v>30</v>
      </c>
      <c r="I154" s="187" t="s">
        <v>1969</v>
      </c>
      <c r="J154" s="41">
        <f t="shared" si="2"/>
        <v>1600</v>
      </c>
      <c r="K154" s="28">
        <v>48000</v>
      </c>
      <c r="L154" s="26" t="s">
        <v>1277</v>
      </c>
      <c r="M154" s="182"/>
    </row>
    <row r="155" spans="1:13" ht="23.25">
      <c r="A155" s="119">
        <v>151</v>
      </c>
      <c r="B155" s="21" t="s">
        <v>2054</v>
      </c>
      <c r="C155" s="22" t="s">
        <v>2055</v>
      </c>
      <c r="D155" s="23" t="s">
        <v>1314</v>
      </c>
      <c r="E155" s="24" t="s">
        <v>1521</v>
      </c>
      <c r="F155" s="22">
        <v>14</v>
      </c>
      <c r="G155" s="187" t="s">
        <v>1969</v>
      </c>
      <c r="H155" s="22">
        <v>30</v>
      </c>
      <c r="I155" s="187" t="s">
        <v>1969</v>
      </c>
      <c r="J155" s="41">
        <f t="shared" si="2"/>
        <v>8600</v>
      </c>
      <c r="K155" s="28">
        <v>258000</v>
      </c>
      <c r="L155" s="26" t="s">
        <v>1277</v>
      </c>
      <c r="M155" s="182"/>
    </row>
    <row r="156" spans="1:13" ht="23.25">
      <c r="A156" s="119">
        <v>152</v>
      </c>
      <c r="B156" s="21" t="s">
        <v>2054</v>
      </c>
      <c r="C156" s="22" t="s">
        <v>2056</v>
      </c>
      <c r="D156" s="23" t="s">
        <v>1296</v>
      </c>
      <c r="E156" s="24" t="s">
        <v>1521</v>
      </c>
      <c r="F156" s="22">
        <v>14</v>
      </c>
      <c r="G156" s="187" t="s">
        <v>1969</v>
      </c>
      <c r="H156" s="22">
        <v>30</v>
      </c>
      <c r="I156" s="187" t="s">
        <v>1969</v>
      </c>
      <c r="J156" s="41">
        <f t="shared" si="2"/>
        <v>1600</v>
      </c>
      <c r="K156" s="28">
        <v>48000</v>
      </c>
      <c r="L156" s="26" t="s">
        <v>1277</v>
      </c>
      <c r="M156" s="182"/>
    </row>
    <row r="157" spans="1:13" ht="23.25">
      <c r="A157" s="119">
        <v>153</v>
      </c>
      <c r="B157" s="21" t="s">
        <v>1640</v>
      </c>
      <c r="C157" s="22" t="s">
        <v>2057</v>
      </c>
      <c r="D157" s="23" t="s">
        <v>1297</v>
      </c>
      <c r="E157" s="24" t="s">
        <v>1521</v>
      </c>
      <c r="F157" s="22">
        <v>7</v>
      </c>
      <c r="G157" s="187" t="s">
        <v>1969</v>
      </c>
      <c r="H157" s="22">
        <v>16</v>
      </c>
      <c r="I157" s="187" t="s">
        <v>1969</v>
      </c>
      <c r="J157" s="41">
        <f t="shared" si="2"/>
        <v>1320</v>
      </c>
      <c r="K157" s="28">
        <v>21120</v>
      </c>
      <c r="L157" s="26" t="s">
        <v>1277</v>
      </c>
      <c r="M157" s="182"/>
    </row>
    <row r="158" spans="1:13" ht="23.25">
      <c r="A158" s="119">
        <v>154</v>
      </c>
      <c r="B158" s="21" t="s">
        <v>825</v>
      </c>
      <c r="C158" s="22" t="s">
        <v>823</v>
      </c>
      <c r="D158" s="23" t="s">
        <v>297</v>
      </c>
      <c r="E158" s="24" t="s">
        <v>1521</v>
      </c>
      <c r="F158" s="22">
        <v>2</v>
      </c>
      <c r="G158" s="187" t="s">
        <v>1969</v>
      </c>
      <c r="H158" s="22">
        <v>6</v>
      </c>
      <c r="I158" s="187" t="s">
        <v>1969</v>
      </c>
      <c r="J158" s="41">
        <f t="shared" si="2"/>
        <v>16600</v>
      </c>
      <c r="K158" s="41">
        <v>99600</v>
      </c>
      <c r="L158" s="26" t="s">
        <v>1277</v>
      </c>
      <c r="M158" s="182"/>
    </row>
    <row r="159" spans="1:13" ht="23.25">
      <c r="A159" s="119">
        <v>155</v>
      </c>
      <c r="B159" s="21" t="s">
        <v>2653</v>
      </c>
      <c r="C159" s="22" t="s">
        <v>2377</v>
      </c>
      <c r="D159" s="23" t="s">
        <v>2654</v>
      </c>
      <c r="E159" s="24" t="s">
        <v>1521</v>
      </c>
      <c r="F159" s="187" t="s">
        <v>1969</v>
      </c>
      <c r="G159" s="187" t="s">
        <v>1969</v>
      </c>
      <c r="H159" s="22">
        <v>1</v>
      </c>
      <c r="I159" s="187" t="s">
        <v>1969</v>
      </c>
      <c r="J159" s="41">
        <f t="shared" si="2"/>
        <v>4161.25</v>
      </c>
      <c r="K159" s="165">
        <v>4161.25</v>
      </c>
      <c r="L159" s="26" t="s">
        <v>1277</v>
      </c>
      <c r="M159" s="182"/>
    </row>
    <row r="160" spans="1:13" ht="23.25">
      <c r="A160" s="119">
        <v>156</v>
      </c>
      <c r="B160" s="21" t="s">
        <v>2700</v>
      </c>
      <c r="C160" s="22" t="s">
        <v>2708</v>
      </c>
      <c r="D160" s="23" t="s">
        <v>2709</v>
      </c>
      <c r="E160" s="24" t="s">
        <v>1521</v>
      </c>
      <c r="F160" s="187" t="s">
        <v>1969</v>
      </c>
      <c r="G160" s="187" t="s">
        <v>1969</v>
      </c>
      <c r="H160" s="22">
        <v>1</v>
      </c>
      <c r="I160" s="187" t="s">
        <v>1969</v>
      </c>
      <c r="J160" s="41">
        <f t="shared" si="2"/>
        <v>3450</v>
      </c>
      <c r="K160" s="165">
        <v>3450</v>
      </c>
      <c r="L160" s="26" t="s">
        <v>1277</v>
      </c>
      <c r="M160" s="182"/>
    </row>
    <row r="161" spans="1:13" ht="23.25">
      <c r="A161" s="119">
        <v>157</v>
      </c>
      <c r="B161" s="21" t="s">
        <v>2700</v>
      </c>
      <c r="C161" s="22" t="s">
        <v>186</v>
      </c>
      <c r="D161" s="23" t="s">
        <v>187</v>
      </c>
      <c r="E161" s="24" t="s">
        <v>1521</v>
      </c>
      <c r="F161" s="187" t="s">
        <v>1969</v>
      </c>
      <c r="G161" s="187" t="s">
        <v>1969</v>
      </c>
      <c r="H161" s="22">
        <v>1</v>
      </c>
      <c r="I161" s="187" t="s">
        <v>1969</v>
      </c>
      <c r="J161" s="41">
        <f t="shared" si="2"/>
        <v>49500</v>
      </c>
      <c r="K161" s="165">
        <v>49500</v>
      </c>
      <c r="L161" s="26" t="s">
        <v>1277</v>
      </c>
      <c r="M161" s="182"/>
    </row>
    <row r="162" spans="1:13" ht="23.25">
      <c r="A162" s="119">
        <v>158</v>
      </c>
      <c r="B162" s="21" t="s">
        <v>2700</v>
      </c>
      <c r="C162" s="22" t="s">
        <v>188</v>
      </c>
      <c r="D162" s="23" t="s">
        <v>189</v>
      </c>
      <c r="E162" s="24" t="s">
        <v>1521</v>
      </c>
      <c r="F162" s="187" t="s">
        <v>1969</v>
      </c>
      <c r="G162" s="187" t="s">
        <v>1969</v>
      </c>
      <c r="H162" s="22">
        <v>1</v>
      </c>
      <c r="I162" s="187" t="s">
        <v>1969</v>
      </c>
      <c r="J162" s="41">
        <f t="shared" si="2"/>
        <v>39000</v>
      </c>
      <c r="K162" s="165">
        <v>39000</v>
      </c>
      <c r="L162" s="26" t="s">
        <v>1277</v>
      </c>
      <c r="M162" s="182"/>
    </row>
    <row r="163" spans="1:13" ht="23.25">
      <c r="A163" s="119">
        <v>159</v>
      </c>
      <c r="B163" s="21" t="s">
        <v>2700</v>
      </c>
      <c r="C163" s="22" t="s">
        <v>1325</v>
      </c>
      <c r="D163" s="23" t="s">
        <v>190</v>
      </c>
      <c r="E163" s="24" t="s">
        <v>1521</v>
      </c>
      <c r="F163" s="187" t="s">
        <v>1969</v>
      </c>
      <c r="G163" s="187" t="s">
        <v>1969</v>
      </c>
      <c r="H163" s="22">
        <v>1</v>
      </c>
      <c r="I163" s="187" t="s">
        <v>1969</v>
      </c>
      <c r="J163" s="41">
        <f t="shared" si="2"/>
        <v>11990</v>
      </c>
      <c r="K163" s="165">
        <v>11990</v>
      </c>
      <c r="L163" s="26" t="s">
        <v>1277</v>
      </c>
      <c r="M163" s="182"/>
    </row>
    <row r="164" spans="1:13" ht="23.25">
      <c r="A164" s="119">
        <v>160</v>
      </c>
      <c r="B164" s="21" t="s">
        <v>2700</v>
      </c>
      <c r="C164" s="22" t="s">
        <v>2710</v>
      </c>
      <c r="D164" s="23" t="s">
        <v>2711</v>
      </c>
      <c r="E164" s="24" t="s">
        <v>1521</v>
      </c>
      <c r="F164" s="187" t="s">
        <v>1969</v>
      </c>
      <c r="G164" s="187" t="s">
        <v>1969</v>
      </c>
      <c r="H164" s="22">
        <v>2</v>
      </c>
      <c r="I164" s="187" t="s">
        <v>1969</v>
      </c>
      <c r="J164" s="41">
        <f t="shared" si="2"/>
        <v>9793</v>
      </c>
      <c r="K164" s="165">
        <v>19586</v>
      </c>
      <c r="L164" s="26" t="s">
        <v>1277</v>
      </c>
      <c r="M164" s="182"/>
    </row>
    <row r="165" spans="1:13" ht="23.25">
      <c r="A165" s="119">
        <v>161</v>
      </c>
      <c r="B165" s="21" t="s">
        <v>212</v>
      </c>
      <c r="C165" s="22" t="s">
        <v>2445</v>
      </c>
      <c r="D165" s="23" t="s">
        <v>487</v>
      </c>
      <c r="E165" s="24" t="s">
        <v>345</v>
      </c>
      <c r="F165" s="22">
        <v>11</v>
      </c>
      <c r="G165" s="187" t="s">
        <v>1969</v>
      </c>
      <c r="H165" s="22">
        <v>1</v>
      </c>
      <c r="I165" s="187" t="s">
        <v>1969</v>
      </c>
      <c r="J165" s="41">
        <f t="shared" si="2"/>
        <v>48000</v>
      </c>
      <c r="K165" s="41">
        <v>48000</v>
      </c>
      <c r="L165" s="26" t="s">
        <v>1277</v>
      </c>
      <c r="M165" s="182"/>
    </row>
    <row r="166" spans="1:13" ht="23.25">
      <c r="A166" s="119">
        <v>162</v>
      </c>
      <c r="B166" s="21" t="s">
        <v>1875</v>
      </c>
      <c r="C166" s="22" t="s">
        <v>2443</v>
      </c>
      <c r="D166" s="23" t="s">
        <v>1429</v>
      </c>
      <c r="E166" s="24" t="s">
        <v>1263</v>
      </c>
      <c r="F166" s="22">
        <v>11</v>
      </c>
      <c r="G166" s="187" t="s">
        <v>1969</v>
      </c>
      <c r="H166" s="22">
        <v>1</v>
      </c>
      <c r="I166" s="187" t="s">
        <v>1969</v>
      </c>
      <c r="J166" s="41">
        <f t="shared" si="2"/>
        <v>29000</v>
      </c>
      <c r="K166" s="41">
        <v>29000</v>
      </c>
      <c r="L166" s="26" t="s">
        <v>1277</v>
      </c>
      <c r="M166" s="182"/>
    </row>
    <row r="167" spans="1:13" ht="23.25">
      <c r="A167" s="119">
        <v>163</v>
      </c>
      <c r="B167" s="21" t="s">
        <v>1430</v>
      </c>
      <c r="C167" s="22" t="s">
        <v>2442</v>
      </c>
      <c r="D167" s="23" t="s">
        <v>1431</v>
      </c>
      <c r="E167" s="24" t="s">
        <v>1521</v>
      </c>
      <c r="F167" s="22">
        <v>15</v>
      </c>
      <c r="G167" s="187" t="s">
        <v>1969</v>
      </c>
      <c r="H167" s="22">
        <v>1</v>
      </c>
      <c r="I167" s="187" t="s">
        <v>1969</v>
      </c>
      <c r="J167" s="41">
        <f t="shared" si="2"/>
        <v>14690</v>
      </c>
      <c r="K167" s="41">
        <v>14690</v>
      </c>
      <c r="L167" s="26" t="s">
        <v>1277</v>
      </c>
      <c r="M167" s="182"/>
    </row>
    <row r="168" spans="1:13" ht="23.25">
      <c r="A168" s="119">
        <v>164</v>
      </c>
      <c r="B168" s="21" t="s">
        <v>1849</v>
      </c>
      <c r="C168" s="22" t="s">
        <v>2441</v>
      </c>
      <c r="D168" s="23" t="s">
        <v>1431</v>
      </c>
      <c r="E168" s="24" t="s">
        <v>1263</v>
      </c>
      <c r="F168" s="22">
        <v>11</v>
      </c>
      <c r="G168" s="187" t="s">
        <v>1969</v>
      </c>
      <c r="H168" s="22">
        <v>1</v>
      </c>
      <c r="I168" s="187" t="s">
        <v>1969</v>
      </c>
      <c r="J168" s="41">
        <f t="shared" si="2"/>
        <v>133000</v>
      </c>
      <c r="K168" s="41">
        <v>133000</v>
      </c>
      <c r="L168" s="26" t="s">
        <v>1277</v>
      </c>
      <c r="M168" s="182"/>
    </row>
    <row r="169" spans="1:13" ht="23.25">
      <c r="A169" s="119">
        <v>165</v>
      </c>
      <c r="B169" s="21" t="s">
        <v>208</v>
      </c>
      <c r="C169" s="22" t="s">
        <v>2440</v>
      </c>
      <c r="D169" s="23" t="s">
        <v>1432</v>
      </c>
      <c r="E169" s="24" t="s">
        <v>1521</v>
      </c>
      <c r="F169" s="22">
        <v>8</v>
      </c>
      <c r="G169" s="187" t="s">
        <v>1969</v>
      </c>
      <c r="H169" s="22">
        <v>14</v>
      </c>
      <c r="I169" s="187" t="s">
        <v>1969</v>
      </c>
      <c r="J169" s="41">
        <f t="shared" si="2"/>
        <v>3571.4285714285716</v>
      </c>
      <c r="K169" s="41">
        <v>50000</v>
      </c>
      <c r="L169" s="26" t="s">
        <v>1277</v>
      </c>
      <c r="M169" s="182"/>
    </row>
    <row r="170" spans="1:13" ht="23.25">
      <c r="A170" s="119">
        <v>166</v>
      </c>
      <c r="B170" s="21" t="s">
        <v>1433</v>
      </c>
      <c r="C170" s="22" t="s">
        <v>1091</v>
      </c>
      <c r="D170" s="23" t="s">
        <v>1434</v>
      </c>
      <c r="E170" s="24" t="s">
        <v>1263</v>
      </c>
      <c r="F170" s="22">
        <v>11</v>
      </c>
      <c r="G170" s="187" t="s">
        <v>1969</v>
      </c>
      <c r="H170" s="22">
        <v>4</v>
      </c>
      <c r="I170" s="187" t="s">
        <v>1969</v>
      </c>
      <c r="J170" s="41">
        <f t="shared" si="2"/>
        <v>13750</v>
      </c>
      <c r="K170" s="41">
        <v>55000</v>
      </c>
      <c r="L170" s="26" t="s">
        <v>1277</v>
      </c>
      <c r="M170" s="182"/>
    </row>
    <row r="171" spans="1:13" ht="23.25">
      <c r="A171" s="119">
        <v>167</v>
      </c>
      <c r="B171" s="21" t="s">
        <v>208</v>
      </c>
      <c r="C171" s="22" t="s">
        <v>1089</v>
      </c>
      <c r="D171" s="23" t="s">
        <v>1435</v>
      </c>
      <c r="E171" s="24" t="s">
        <v>1521</v>
      </c>
      <c r="F171" s="22">
        <v>8</v>
      </c>
      <c r="G171" s="187" t="s">
        <v>1969</v>
      </c>
      <c r="H171" s="22">
        <v>14</v>
      </c>
      <c r="I171" s="187" t="s">
        <v>1969</v>
      </c>
      <c r="J171" s="41">
        <f t="shared" si="2"/>
        <v>857.1428571428571</v>
      </c>
      <c r="K171" s="41">
        <v>12000</v>
      </c>
      <c r="L171" s="26" t="s">
        <v>1277</v>
      </c>
      <c r="M171" s="182"/>
    </row>
    <row r="172" spans="1:13" ht="23.25">
      <c r="A172" s="119">
        <v>168</v>
      </c>
      <c r="B172" s="21" t="s">
        <v>1849</v>
      </c>
      <c r="C172" s="22" t="s">
        <v>1850</v>
      </c>
      <c r="D172" s="23" t="s">
        <v>1851</v>
      </c>
      <c r="E172" s="24" t="s">
        <v>1263</v>
      </c>
      <c r="F172" s="22">
        <v>11</v>
      </c>
      <c r="G172" s="187" t="s">
        <v>1969</v>
      </c>
      <c r="H172" s="22">
        <v>12</v>
      </c>
      <c r="I172" s="187" t="s">
        <v>1969</v>
      </c>
      <c r="J172" s="41">
        <f t="shared" si="2"/>
        <v>1600</v>
      </c>
      <c r="K172" s="41">
        <v>19200</v>
      </c>
      <c r="L172" s="26" t="s">
        <v>1277</v>
      </c>
      <c r="M172" s="182"/>
    </row>
    <row r="173" spans="1:13" ht="23.25">
      <c r="A173" s="119">
        <v>169</v>
      </c>
      <c r="B173" s="21" t="s">
        <v>1914</v>
      </c>
      <c r="C173" s="22" t="s">
        <v>1085</v>
      </c>
      <c r="D173" s="23" t="s">
        <v>2060</v>
      </c>
      <c r="E173" s="24" t="s">
        <v>1521</v>
      </c>
      <c r="F173" s="22">
        <v>11</v>
      </c>
      <c r="G173" s="187" t="s">
        <v>1969</v>
      </c>
      <c r="H173" s="22">
        <v>1</v>
      </c>
      <c r="I173" s="187" t="s">
        <v>1969</v>
      </c>
      <c r="J173" s="41">
        <f t="shared" si="2"/>
        <v>9400</v>
      </c>
      <c r="K173" s="41">
        <v>9400</v>
      </c>
      <c r="L173" s="26" t="s">
        <v>1277</v>
      </c>
      <c r="M173" s="182"/>
    </row>
    <row r="174" spans="1:13" ht="23.25">
      <c r="A174" s="119">
        <v>170</v>
      </c>
      <c r="B174" s="21" t="s">
        <v>1437</v>
      </c>
      <c r="C174" s="22" t="s">
        <v>1084</v>
      </c>
      <c r="D174" s="23" t="s">
        <v>2060</v>
      </c>
      <c r="E174" s="24" t="s">
        <v>1521</v>
      </c>
      <c r="F174" s="22">
        <v>9</v>
      </c>
      <c r="G174" s="187" t="s">
        <v>1969</v>
      </c>
      <c r="H174" s="22">
        <v>1</v>
      </c>
      <c r="I174" s="187" t="s">
        <v>1969</v>
      </c>
      <c r="J174" s="41">
        <f t="shared" si="2"/>
        <v>10000</v>
      </c>
      <c r="K174" s="41">
        <v>10000</v>
      </c>
      <c r="L174" s="26" t="s">
        <v>1277</v>
      </c>
      <c r="M174" s="182"/>
    </row>
    <row r="175" spans="1:13" ht="23.25">
      <c r="A175" s="119">
        <v>171</v>
      </c>
      <c r="B175" s="21" t="s">
        <v>1438</v>
      </c>
      <c r="C175" s="22" t="s">
        <v>1009</v>
      </c>
      <c r="D175" s="23" t="s">
        <v>2060</v>
      </c>
      <c r="E175" s="24" t="s">
        <v>1521</v>
      </c>
      <c r="F175" s="22">
        <v>8</v>
      </c>
      <c r="G175" s="187" t="s">
        <v>1969</v>
      </c>
      <c r="H175" s="22">
        <v>2</v>
      </c>
      <c r="I175" s="187" t="s">
        <v>1969</v>
      </c>
      <c r="J175" s="41">
        <f t="shared" si="2"/>
        <v>11800</v>
      </c>
      <c r="K175" s="41">
        <v>23600</v>
      </c>
      <c r="L175" s="26" t="s">
        <v>1277</v>
      </c>
      <c r="M175" s="182"/>
    </row>
    <row r="176" spans="1:13" ht="23.25">
      <c r="A176" s="119">
        <v>172</v>
      </c>
      <c r="B176" s="21" t="s">
        <v>208</v>
      </c>
      <c r="C176" s="22" t="s">
        <v>1008</v>
      </c>
      <c r="D176" s="23" t="s">
        <v>2060</v>
      </c>
      <c r="E176" s="24" t="s">
        <v>1521</v>
      </c>
      <c r="F176" s="22">
        <v>8</v>
      </c>
      <c r="G176" s="187" t="s">
        <v>1969</v>
      </c>
      <c r="H176" s="22">
        <v>1</v>
      </c>
      <c r="I176" s="187" t="s">
        <v>1969</v>
      </c>
      <c r="J176" s="41">
        <f t="shared" si="2"/>
        <v>11800</v>
      </c>
      <c r="K176" s="41">
        <v>11800</v>
      </c>
      <c r="L176" s="26" t="s">
        <v>1277</v>
      </c>
      <c r="M176" s="182"/>
    </row>
    <row r="177" spans="1:13" ht="23.25">
      <c r="A177" s="119">
        <v>173</v>
      </c>
      <c r="B177" s="21" t="s">
        <v>1717</v>
      </c>
      <c r="C177" s="22" t="s">
        <v>1005</v>
      </c>
      <c r="D177" s="23" t="s">
        <v>1440</v>
      </c>
      <c r="E177" s="24" t="s">
        <v>1263</v>
      </c>
      <c r="F177" s="22">
        <v>23</v>
      </c>
      <c r="G177" s="187" t="s">
        <v>1969</v>
      </c>
      <c r="H177" s="22">
        <v>7</v>
      </c>
      <c r="I177" s="187" t="s">
        <v>1969</v>
      </c>
      <c r="J177" s="41">
        <f t="shared" si="2"/>
        <v>4714.285714285715</v>
      </c>
      <c r="K177" s="41">
        <v>33000</v>
      </c>
      <c r="L177" s="26" t="s">
        <v>1277</v>
      </c>
      <c r="M177" s="182"/>
    </row>
    <row r="178" spans="1:13" ht="23.25">
      <c r="A178" s="119">
        <v>174</v>
      </c>
      <c r="B178" s="21" t="s">
        <v>1875</v>
      </c>
      <c r="C178" s="22" t="s">
        <v>1003</v>
      </c>
      <c r="D178" s="23" t="s">
        <v>1442</v>
      </c>
      <c r="E178" s="24" t="s">
        <v>1263</v>
      </c>
      <c r="F178" s="22">
        <v>11</v>
      </c>
      <c r="G178" s="187" t="s">
        <v>1969</v>
      </c>
      <c r="H178" s="22">
        <v>1</v>
      </c>
      <c r="I178" s="187" t="s">
        <v>1969</v>
      </c>
      <c r="J178" s="41">
        <f aca="true" t="shared" si="3" ref="J178:J241">SUM(K178/H178)</f>
        <v>37000</v>
      </c>
      <c r="K178" s="41">
        <v>37000</v>
      </c>
      <c r="L178" s="26" t="s">
        <v>1277</v>
      </c>
      <c r="M178" s="182"/>
    </row>
    <row r="179" spans="1:13" ht="23.25">
      <c r="A179" s="119">
        <v>175</v>
      </c>
      <c r="B179" s="21" t="s">
        <v>1849</v>
      </c>
      <c r="C179" s="22" t="s">
        <v>1002</v>
      </c>
      <c r="D179" s="23" t="s">
        <v>1443</v>
      </c>
      <c r="E179" s="24" t="s">
        <v>1263</v>
      </c>
      <c r="F179" s="22">
        <v>11</v>
      </c>
      <c r="G179" s="187" t="s">
        <v>1969</v>
      </c>
      <c r="H179" s="22">
        <v>1</v>
      </c>
      <c r="I179" s="187" t="s">
        <v>1969</v>
      </c>
      <c r="J179" s="41">
        <f t="shared" si="3"/>
        <v>66000</v>
      </c>
      <c r="K179" s="41">
        <v>66000</v>
      </c>
      <c r="L179" s="26" t="s">
        <v>1277</v>
      </c>
      <c r="M179" s="182"/>
    </row>
    <row r="180" spans="1:13" ht="23.25">
      <c r="A180" s="119">
        <v>176</v>
      </c>
      <c r="B180" s="21" t="s">
        <v>1717</v>
      </c>
      <c r="C180" s="22" t="s">
        <v>1219</v>
      </c>
      <c r="D180" s="23" t="s">
        <v>1858</v>
      </c>
      <c r="E180" s="24" t="s">
        <v>1263</v>
      </c>
      <c r="F180" s="22">
        <v>23</v>
      </c>
      <c r="G180" s="187" t="s">
        <v>1969</v>
      </c>
      <c r="H180" s="22">
        <v>11</v>
      </c>
      <c r="I180" s="187" t="s">
        <v>1969</v>
      </c>
      <c r="J180" s="41">
        <f t="shared" si="3"/>
        <v>9000</v>
      </c>
      <c r="K180" s="41">
        <v>99000</v>
      </c>
      <c r="L180" s="26" t="s">
        <v>1277</v>
      </c>
      <c r="M180" s="182"/>
    </row>
    <row r="181" spans="1:13" ht="23.25">
      <c r="A181" s="119">
        <v>177</v>
      </c>
      <c r="B181" s="21" t="s">
        <v>1849</v>
      </c>
      <c r="C181" s="22" t="s">
        <v>999</v>
      </c>
      <c r="D181" s="23" t="s">
        <v>1446</v>
      </c>
      <c r="E181" s="24" t="s">
        <v>1263</v>
      </c>
      <c r="F181" s="22">
        <v>11</v>
      </c>
      <c r="G181" s="187" t="s">
        <v>1969</v>
      </c>
      <c r="H181" s="22">
        <v>4</v>
      </c>
      <c r="I181" s="187" t="s">
        <v>1969</v>
      </c>
      <c r="J181" s="41">
        <f t="shared" si="3"/>
        <v>1250</v>
      </c>
      <c r="K181" s="41">
        <v>5000</v>
      </c>
      <c r="L181" s="26" t="s">
        <v>1277</v>
      </c>
      <c r="M181" s="182"/>
    </row>
    <row r="182" spans="1:13" ht="23.25">
      <c r="A182" s="119">
        <v>178</v>
      </c>
      <c r="B182" s="21" t="s">
        <v>1849</v>
      </c>
      <c r="C182" s="22" t="s">
        <v>998</v>
      </c>
      <c r="D182" s="45" t="s">
        <v>215</v>
      </c>
      <c r="E182" s="24" t="s">
        <v>1263</v>
      </c>
      <c r="F182" s="22">
        <v>11</v>
      </c>
      <c r="G182" s="187" t="s">
        <v>1969</v>
      </c>
      <c r="H182" s="22">
        <v>1</v>
      </c>
      <c r="I182" s="187" t="s">
        <v>1969</v>
      </c>
      <c r="J182" s="41">
        <f t="shared" si="3"/>
        <v>50000</v>
      </c>
      <c r="K182" s="41">
        <v>50000</v>
      </c>
      <c r="L182" s="26" t="s">
        <v>1277</v>
      </c>
      <c r="M182" s="182"/>
    </row>
    <row r="183" spans="1:13" ht="23.25">
      <c r="A183" s="119">
        <v>179</v>
      </c>
      <c r="B183" s="21" t="s">
        <v>1875</v>
      </c>
      <c r="C183" s="22" t="s">
        <v>997</v>
      </c>
      <c r="D183" s="23" t="s">
        <v>1447</v>
      </c>
      <c r="E183" s="24" t="s">
        <v>1263</v>
      </c>
      <c r="F183" s="22">
        <v>11</v>
      </c>
      <c r="G183" s="187" t="s">
        <v>1969</v>
      </c>
      <c r="H183" s="22">
        <v>1</v>
      </c>
      <c r="I183" s="187" t="s">
        <v>1969</v>
      </c>
      <c r="J183" s="41">
        <f t="shared" si="3"/>
        <v>174800</v>
      </c>
      <c r="K183" s="41">
        <v>174800</v>
      </c>
      <c r="L183" s="26" t="s">
        <v>1277</v>
      </c>
      <c r="M183" s="182"/>
    </row>
    <row r="184" spans="1:13" ht="23.25">
      <c r="A184" s="119">
        <v>180</v>
      </c>
      <c r="B184" s="21" t="s">
        <v>1875</v>
      </c>
      <c r="C184" s="22" t="s">
        <v>995</v>
      </c>
      <c r="D184" s="23" t="s">
        <v>1449</v>
      </c>
      <c r="E184" s="24" t="s">
        <v>1263</v>
      </c>
      <c r="F184" s="22">
        <v>11</v>
      </c>
      <c r="G184" s="187" t="s">
        <v>1969</v>
      </c>
      <c r="H184" s="22">
        <v>1</v>
      </c>
      <c r="I184" s="187" t="s">
        <v>1969</v>
      </c>
      <c r="J184" s="41">
        <f t="shared" si="3"/>
        <v>67900</v>
      </c>
      <c r="K184" s="41">
        <v>67900</v>
      </c>
      <c r="L184" s="26" t="s">
        <v>1277</v>
      </c>
      <c r="M184" s="182"/>
    </row>
    <row r="185" spans="1:13" ht="23.25">
      <c r="A185" s="119">
        <v>181</v>
      </c>
      <c r="B185" s="21" t="s">
        <v>1370</v>
      </c>
      <c r="C185" s="22" t="s">
        <v>993</v>
      </c>
      <c r="D185" s="23" t="s">
        <v>1561</v>
      </c>
      <c r="E185" s="24" t="s">
        <v>1521</v>
      </c>
      <c r="F185" s="22">
        <v>14</v>
      </c>
      <c r="G185" s="187" t="s">
        <v>1969</v>
      </c>
      <c r="H185" s="22">
        <v>4</v>
      </c>
      <c r="I185" s="187" t="s">
        <v>1969</v>
      </c>
      <c r="J185" s="41">
        <f t="shared" si="3"/>
        <v>1200</v>
      </c>
      <c r="K185" s="41">
        <v>4800</v>
      </c>
      <c r="L185" s="26" t="s">
        <v>1277</v>
      </c>
      <c r="M185" s="182"/>
    </row>
    <row r="186" spans="1:13" ht="23.25">
      <c r="A186" s="119">
        <v>182</v>
      </c>
      <c r="B186" s="21" t="s">
        <v>1854</v>
      </c>
      <c r="C186" s="22" t="s">
        <v>992</v>
      </c>
      <c r="D186" s="23" t="s">
        <v>1561</v>
      </c>
      <c r="E186" s="24" t="s">
        <v>1521</v>
      </c>
      <c r="F186" s="22">
        <v>14</v>
      </c>
      <c r="G186" s="187" t="s">
        <v>1969</v>
      </c>
      <c r="H186" s="22">
        <v>2</v>
      </c>
      <c r="I186" s="187" t="s">
        <v>1969</v>
      </c>
      <c r="J186" s="41">
        <f t="shared" si="3"/>
        <v>1200</v>
      </c>
      <c r="K186" s="41">
        <v>2400</v>
      </c>
      <c r="L186" s="26" t="s">
        <v>1277</v>
      </c>
      <c r="M186" s="182"/>
    </row>
    <row r="187" spans="1:13" ht="23.25">
      <c r="A187" s="119">
        <v>183</v>
      </c>
      <c r="B187" s="21" t="s">
        <v>1910</v>
      </c>
      <c r="C187" s="22" t="s">
        <v>991</v>
      </c>
      <c r="D187" s="23" t="s">
        <v>1561</v>
      </c>
      <c r="E187" s="24" t="s">
        <v>1521</v>
      </c>
      <c r="F187" s="22">
        <v>13</v>
      </c>
      <c r="G187" s="187" t="s">
        <v>1969</v>
      </c>
      <c r="H187" s="22">
        <v>2</v>
      </c>
      <c r="I187" s="187" t="s">
        <v>1969</v>
      </c>
      <c r="J187" s="41">
        <f t="shared" si="3"/>
        <v>2400</v>
      </c>
      <c r="K187" s="41">
        <v>4800</v>
      </c>
      <c r="L187" s="26" t="s">
        <v>1277</v>
      </c>
      <c r="M187" s="182"/>
    </row>
    <row r="188" spans="1:13" ht="23.25">
      <c r="A188" s="119">
        <v>184</v>
      </c>
      <c r="B188" s="21" t="s">
        <v>1870</v>
      </c>
      <c r="C188" s="22" t="s">
        <v>990</v>
      </c>
      <c r="D188" s="23" t="s">
        <v>1874</v>
      </c>
      <c r="E188" s="24" t="s">
        <v>1521</v>
      </c>
      <c r="F188" s="22">
        <v>12</v>
      </c>
      <c r="G188" s="187" t="s">
        <v>1969</v>
      </c>
      <c r="H188" s="22">
        <v>1</v>
      </c>
      <c r="I188" s="187" t="s">
        <v>1969</v>
      </c>
      <c r="J188" s="41">
        <f t="shared" si="3"/>
        <v>6600</v>
      </c>
      <c r="K188" s="41">
        <v>6600</v>
      </c>
      <c r="L188" s="26" t="s">
        <v>1277</v>
      </c>
      <c r="M188" s="182"/>
    </row>
    <row r="189" spans="1:13" ht="23.25">
      <c r="A189" s="119">
        <v>185</v>
      </c>
      <c r="B189" s="21" t="s">
        <v>1875</v>
      </c>
      <c r="C189" s="22" t="s">
        <v>989</v>
      </c>
      <c r="D189" s="23" t="s">
        <v>874</v>
      </c>
      <c r="E189" s="24" t="s">
        <v>1263</v>
      </c>
      <c r="F189" s="22">
        <v>11</v>
      </c>
      <c r="G189" s="187" t="s">
        <v>1969</v>
      </c>
      <c r="H189" s="22">
        <v>1</v>
      </c>
      <c r="I189" s="187" t="s">
        <v>1969</v>
      </c>
      <c r="J189" s="41">
        <f t="shared" si="3"/>
        <v>13000</v>
      </c>
      <c r="K189" s="41">
        <v>13000</v>
      </c>
      <c r="L189" s="26" t="s">
        <v>1277</v>
      </c>
      <c r="M189" s="182"/>
    </row>
    <row r="190" spans="1:13" ht="23.25">
      <c r="A190" s="119">
        <v>186</v>
      </c>
      <c r="B190" s="21" t="s">
        <v>1870</v>
      </c>
      <c r="C190" s="22" t="s">
        <v>988</v>
      </c>
      <c r="D190" s="23" t="s">
        <v>1451</v>
      </c>
      <c r="E190" s="24" t="s">
        <v>1521</v>
      </c>
      <c r="F190" s="22">
        <v>12</v>
      </c>
      <c r="G190" s="187" t="s">
        <v>1969</v>
      </c>
      <c r="H190" s="22">
        <v>1</v>
      </c>
      <c r="I190" s="187" t="s">
        <v>1969</v>
      </c>
      <c r="J190" s="41">
        <f t="shared" si="3"/>
        <v>19500</v>
      </c>
      <c r="K190" s="41">
        <v>19500</v>
      </c>
      <c r="L190" s="26" t="s">
        <v>1277</v>
      </c>
      <c r="M190" s="182"/>
    </row>
    <row r="191" spans="1:13" ht="23.25">
      <c r="A191" s="119">
        <v>187</v>
      </c>
      <c r="B191" s="21" t="s">
        <v>1452</v>
      </c>
      <c r="C191" s="22" t="s">
        <v>987</v>
      </c>
      <c r="D191" s="23" t="s">
        <v>1453</v>
      </c>
      <c r="E191" s="24" t="s">
        <v>1521</v>
      </c>
      <c r="F191" s="22">
        <v>15</v>
      </c>
      <c r="G191" s="187" t="s">
        <v>1969</v>
      </c>
      <c r="H191" s="22">
        <v>1</v>
      </c>
      <c r="I191" s="187" t="s">
        <v>1969</v>
      </c>
      <c r="J191" s="41">
        <f t="shared" si="3"/>
        <v>6500</v>
      </c>
      <c r="K191" s="41">
        <v>6500</v>
      </c>
      <c r="L191" s="26" t="s">
        <v>1277</v>
      </c>
      <c r="M191" s="182"/>
    </row>
    <row r="192" spans="1:13" ht="23.25">
      <c r="A192" s="119">
        <v>188</v>
      </c>
      <c r="B192" s="21" t="s">
        <v>1438</v>
      </c>
      <c r="C192" s="22" t="s">
        <v>984</v>
      </c>
      <c r="D192" s="23" t="s">
        <v>173</v>
      </c>
      <c r="E192" s="24" t="s">
        <v>1521</v>
      </c>
      <c r="F192" s="22">
        <v>8</v>
      </c>
      <c r="G192" s="187" t="s">
        <v>1969</v>
      </c>
      <c r="H192" s="22">
        <v>1</v>
      </c>
      <c r="I192" s="187" t="s">
        <v>1969</v>
      </c>
      <c r="J192" s="41">
        <f t="shared" si="3"/>
        <v>17000</v>
      </c>
      <c r="K192" s="41">
        <v>17000</v>
      </c>
      <c r="L192" s="26" t="s">
        <v>1277</v>
      </c>
      <c r="M192" s="182"/>
    </row>
    <row r="193" spans="1:13" ht="23.25">
      <c r="A193" s="119">
        <v>189</v>
      </c>
      <c r="B193" s="21" t="s">
        <v>1717</v>
      </c>
      <c r="C193" s="22" t="s">
        <v>1898</v>
      </c>
      <c r="D193" s="23" t="s">
        <v>1899</v>
      </c>
      <c r="E193" s="24" t="s">
        <v>1263</v>
      </c>
      <c r="F193" s="22">
        <v>23</v>
      </c>
      <c r="G193" s="187" t="s">
        <v>1969</v>
      </c>
      <c r="H193" s="22">
        <v>38</v>
      </c>
      <c r="I193" s="187" t="s">
        <v>1969</v>
      </c>
      <c r="J193" s="41">
        <f t="shared" si="3"/>
        <v>380</v>
      </c>
      <c r="K193" s="41">
        <v>14440</v>
      </c>
      <c r="L193" s="26" t="s">
        <v>1277</v>
      </c>
      <c r="M193" s="182"/>
    </row>
    <row r="194" spans="1:13" ht="23.25">
      <c r="A194" s="119">
        <v>190</v>
      </c>
      <c r="B194" s="21" t="s">
        <v>1717</v>
      </c>
      <c r="C194" s="22" t="s">
        <v>1902</v>
      </c>
      <c r="D194" s="23" t="s">
        <v>1903</v>
      </c>
      <c r="E194" s="24" t="s">
        <v>1263</v>
      </c>
      <c r="F194" s="22">
        <v>23</v>
      </c>
      <c r="G194" s="187" t="s">
        <v>1969</v>
      </c>
      <c r="H194" s="22">
        <v>23</v>
      </c>
      <c r="I194" s="187" t="s">
        <v>1969</v>
      </c>
      <c r="J194" s="41">
        <f t="shared" si="3"/>
        <v>852.1739130434783</v>
      </c>
      <c r="K194" s="41">
        <v>19600</v>
      </c>
      <c r="L194" s="26" t="s">
        <v>1277</v>
      </c>
      <c r="M194" s="182"/>
    </row>
    <row r="195" spans="1:13" ht="23.25">
      <c r="A195" s="119">
        <v>191</v>
      </c>
      <c r="B195" s="21" t="s">
        <v>1430</v>
      </c>
      <c r="C195" s="22" t="s">
        <v>2311</v>
      </c>
      <c r="D195" s="23" t="s">
        <v>1455</v>
      </c>
      <c r="E195" s="24" t="s">
        <v>1521</v>
      </c>
      <c r="F195" s="22">
        <v>15</v>
      </c>
      <c r="G195" s="187" t="s">
        <v>1969</v>
      </c>
      <c r="H195" s="22">
        <v>1</v>
      </c>
      <c r="I195" s="187" t="s">
        <v>1969</v>
      </c>
      <c r="J195" s="41">
        <f t="shared" si="3"/>
        <v>14690</v>
      </c>
      <c r="K195" s="41">
        <v>14690</v>
      </c>
      <c r="L195" s="26" t="s">
        <v>1277</v>
      </c>
      <c r="M195" s="182"/>
    </row>
    <row r="196" spans="1:13" ht="23.25">
      <c r="A196" s="119">
        <v>192</v>
      </c>
      <c r="B196" s="21" t="s">
        <v>1875</v>
      </c>
      <c r="C196" s="22" t="s">
        <v>2310</v>
      </c>
      <c r="D196" s="23" t="s">
        <v>1456</v>
      </c>
      <c r="E196" s="24" t="s">
        <v>1263</v>
      </c>
      <c r="F196" s="22">
        <v>11</v>
      </c>
      <c r="G196" s="187" t="s">
        <v>1969</v>
      </c>
      <c r="H196" s="22">
        <v>1</v>
      </c>
      <c r="I196" s="187" t="s">
        <v>1969</v>
      </c>
      <c r="J196" s="41">
        <f t="shared" si="3"/>
        <v>60000</v>
      </c>
      <c r="K196" s="41">
        <v>60000</v>
      </c>
      <c r="L196" s="26" t="s">
        <v>1277</v>
      </c>
      <c r="M196" s="182"/>
    </row>
    <row r="197" spans="1:13" ht="23.25">
      <c r="A197" s="119">
        <v>193</v>
      </c>
      <c r="B197" s="21" t="s">
        <v>1457</v>
      </c>
      <c r="C197" s="22" t="s">
        <v>2309</v>
      </c>
      <c r="D197" s="23" t="s">
        <v>1458</v>
      </c>
      <c r="E197" s="24" t="s">
        <v>1521</v>
      </c>
      <c r="F197" s="22">
        <v>4</v>
      </c>
      <c r="G197" s="187" t="s">
        <v>1969</v>
      </c>
      <c r="H197" s="22">
        <v>1</v>
      </c>
      <c r="I197" s="187" t="s">
        <v>1969</v>
      </c>
      <c r="J197" s="41">
        <f t="shared" si="3"/>
        <v>80000</v>
      </c>
      <c r="K197" s="41">
        <v>80000</v>
      </c>
      <c r="L197" s="26" t="s">
        <v>1277</v>
      </c>
      <c r="M197" s="182"/>
    </row>
    <row r="198" spans="1:13" ht="23.25">
      <c r="A198" s="119">
        <v>194</v>
      </c>
      <c r="B198" s="70" t="s">
        <v>2061</v>
      </c>
      <c r="C198" s="71" t="s">
        <v>2062</v>
      </c>
      <c r="D198" s="72" t="s">
        <v>2063</v>
      </c>
      <c r="E198" s="24" t="s">
        <v>828</v>
      </c>
      <c r="F198" s="22">
        <v>2</v>
      </c>
      <c r="G198" s="187" t="s">
        <v>1969</v>
      </c>
      <c r="H198" s="22">
        <v>1</v>
      </c>
      <c r="I198" s="187" t="s">
        <v>1969</v>
      </c>
      <c r="J198" s="41">
        <f t="shared" si="3"/>
        <v>20025.05</v>
      </c>
      <c r="K198" s="20">
        <v>20025.05</v>
      </c>
      <c r="L198" s="26" t="s">
        <v>1277</v>
      </c>
      <c r="M198" s="182"/>
    </row>
    <row r="199" spans="1:13" ht="23.25">
      <c r="A199" s="119">
        <v>195</v>
      </c>
      <c r="B199" s="70" t="s">
        <v>822</v>
      </c>
      <c r="C199" s="71" t="s">
        <v>826</v>
      </c>
      <c r="D199" s="72" t="s">
        <v>827</v>
      </c>
      <c r="E199" s="24" t="s">
        <v>1521</v>
      </c>
      <c r="F199" s="22">
        <v>1</v>
      </c>
      <c r="G199" s="187" t="s">
        <v>1969</v>
      </c>
      <c r="H199" s="22">
        <v>1</v>
      </c>
      <c r="I199" s="187" t="s">
        <v>1969</v>
      </c>
      <c r="J199" s="41">
        <f t="shared" si="3"/>
        <v>11770</v>
      </c>
      <c r="K199" s="28">
        <v>11770</v>
      </c>
      <c r="L199" s="26" t="s">
        <v>1277</v>
      </c>
      <c r="M199" s="182"/>
    </row>
    <row r="200" spans="1:13" ht="23.25">
      <c r="A200" s="119">
        <v>196</v>
      </c>
      <c r="B200" s="70" t="s">
        <v>822</v>
      </c>
      <c r="C200" s="71" t="s">
        <v>1743</v>
      </c>
      <c r="D200" s="72" t="s">
        <v>178</v>
      </c>
      <c r="E200" s="24" t="s">
        <v>1521</v>
      </c>
      <c r="F200" s="22">
        <v>1</v>
      </c>
      <c r="G200" s="187" t="s">
        <v>1969</v>
      </c>
      <c r="H200" s="22">
        <v>1</v>
      </c>
      <c r="I200" s="187" t="s">
        <v>1969</v>
      </c>
      <c r="J200" s="41">
        <f t="shared" si="3"/>
        <v>9630</v>
      </c>
      <c r="K200" s="28">
        <v>9630</v>
      </c>
      <c r="L200" s="26" t="s">
        <v>1277</v>
      </c>
      <c r="M200" s="182"/>
    </row>
    <row r="201" spans="1:13" ht="23.25">
      <c r="A201" s="119">
        <v>197</v>
      </c>
      <c r="B201" s="70" t="s">
        <v>2653</v>
      </c>
      <c r="C201" s="71" t="s">
        <v>2377</v>
      </c>
      <c r="D201" s="72" t="s">
        <v>2654</v>
      </c>
      <c r="E201" s="24" t="s">
        <v>1521</v>
      </c>
      <c r="F201" s="187" t="s">
        <v>1969</v>
      </c>
      <c r="G201" s="187" t="s">
        <v>1969</v>
      </c>
      <c r="H201" s="22">
        <v>2</v>
      </c>
      <c r="I201" s="187" t="s">
        <v>1969</v>
      </c>
      <c r="J201" s="41">
        <f t="shared" si="3"/>
        <v>4161.25</v>
      </c>
      <c r="K201" s="164">
        <v>8322.5</v>
      </c>
      <c r="L201" s="26" t="s">
        <v>1277</v>
      </c>
      <c r="M201" s="182"/>
    </row>
    <row r="202" spans="1:13" ht="23.25">
      <c r="A202" s="119">
        <v>198</v>
      </c>
      <c r="B202" s="70" t="s">
        <v>2649</v>
      </c>
      <c r="C202" s="71" t="s">
        <v>2418</v>
      </c>
      <c r="D202" s="72" t="s">
        <v>2657</v>
      </c>
      <c r="E202" s="24" t="s">
        <v>1521</v>
      </c>
      <c r="F202" s="187" t="s">
        <v>1969</v>
      </c>
      <c r="G202" s="187" t="s">
        <v>1969</v>
      </c>
      <c r="H202" s="22">
        <v>1</v>
      </c>
      <c r="I202" s="187" t="s">
        <v>1969</v>
      </c>
      <c r="J202" s="41">
        <f t="shared" si="3"/>
        <v>59800</v>
      </c>
      <c r="K202" s="164">
        <v>59800</v>
      </c>
      <c r="L202" s="26" t="s">
        <v>1277</v>
      </c>
      <c r="M202" s="182"/>
    </row>
    <row r="203" spans="1:13" ht="23.25">
      <c r="A203" s="119">
        <v>199</v>
      </c>
      <c r="B203" s="21" t="s">
        <v>1459</v>
      </c>
      <c r="C203" s="22" t="s">
        <v>2308</v>
      </c>
      <c r="D203" s="23" t="s">
        <v>1872</v>
      </c>
      <c r="E203" s="24" t="s">
        <v>1521</v>
      </c>
      <c r="F203" s="22">
        <v>11</v>
      </c>
      <c r="G203" s="187" t="s">
        <v>1969</v>
      </c>
      <c r="H203" s="22">
        <v>1</v>
      </c>
      <c r="I203" s="187" t="s">
        <v>1969</v>
      </c>
      <c r="J203" s="41">
        <f t="shared" si="3"/>
        <v>35000</v>
      </c>
      <c r="K203" s="41">
        <v>35000</v>
      </c>
      <c r="L203" s="26" t="s">
        <v>1277</v>
      </c>
      <c r="M203" s="182"/>
    </row>
    <row r="204" spans="1:13" ht="23.25">
      <c r="A204" s="119">
        <v>200</v>
      </c>
      <c r="B204" s="21" t="s">
        <v>1460</v>
      </c>
      <c r="C204" s="22" t="s">
        <v>2307</v>
      </c>
      <c r="D204" s="23" t="s">
        <v>1461</v>
      </c>
      <c r="E204" s="24" t="s">
        <v>345</v>
      </c>
      <c r="F204" s="22">
        <v>12</v>
      </c>
      <c r="G204" s="187" t="s">
        <v>1969</v>
      </c>
      <c r="H204" s="22">
        <v>1</v>
      </c>
      <c r="I204" s="187" t="s">
        <v>1969</v>
      </c>
      <c r="J204" s="41">
        <f t="shared" si="3"/>
        <v>5100</v>
      </c>
      <c r="K204" s="41">
        <v>5100</v>
      </c>
      <c r="L204" s="26" t="s">
        <v>1277</v>
      </c>
      <c r="M204" s="182"/>
    </row>
    <row r="205" spans="1:13" ht="23.25">
      <c r="A205" s="119">
        <v>201</v>
      </c>
      <c r="B205" s="21" t="s">
        <v>1462</v>
      </c>
      <c r="C205" s="22" t="s">
        <v>2306</v>
      </c>
      <c r="D205" s="23" t="s">
        <v>1463</v>
      </c>
      <c r="E205" s="24" t="s">
        <v>1263</v>
      </c>
      <c r="F205" s="22">
        <v>9</v>
      </c>
      <c r="G205" s="187" t="s">
        <v>1969</v>
      </c>
      <c r="H205" s="22">
        <v>1</v>
      </c>
      <c r="I205" s="187" t="s">
        <v>1969</v>
      </c>
      <c r="J205" s="41">
        <f t="shared" si="3"/>
        <v>99000</v>
      </c>
      <c r="K205" s="41">
        <v>99000</v>
      </c>
      <c r="L205" s="26" t="s">
        <v>1277</v>
      </c>
      <c r="M205" s="182"/>
    </row>
    <row r="206" spans="1:13" ht="23.25">
      <c r="A206" s="119">
        <v>202</v>
      </c>
      <c r="B206" s="21" t="s">
        <v>1464</v>
      </c>
      <c r="C206" s="22" t="s">
        <v>2305</v>
      </c>
      <c r="D206" s="23" t="s">
        <v>1858</v>
      </c>
      <c r="E206" s="24" t="s">
        <v>1521</v>
      </c>
      <c r="F206" s="22">
        <v>9</v>
      </c>
      <c r="G206" s="187" t="s">
        <v>1969</v>
      </c>
      <c r="H206" s="22">
        <v>3</v>
      </c>
      <c r="I206" s="187" t="s">
        <v>1969</v>
      </c>
      <c r="J206" s="41">
        <f t="shared" si="3"/>
        <v>55000</v>
      </c>
      <c r="K206" s="41">
        <v>165000</v>
      </c>
      <c r="L206" s="26" t="s">
        <v>1277</v>
      </c>
      <c r="M206" s="182"/>
    </row>
    <row r="207" spans="1:13" ht="23.25">
      <c r="A207" s="119">
        <v>203</v>
      </c>
      <c r="B207" s="21" t="s">
        <v>1465</v>
      </c>
      <c r="C207" s="22" t="s">
        <v>2304</v>
      </c>
      <c r="D207" s="23" t="s">
        <v>1858</v>
      </c>
      <c r="E207" s="24" t="s">
        <v>1521</v>
      </c>
      <c r="F207" s="22">
        <v>8</v>
      </c>
      <c r="G207" s="187" t="s">
        <v>1969</v>
      </c>
      <c r="H207" s="22">
        <v>1</v>
      </c>
      <c r="I207" s="187" t="s">
        <v>1969</v>
      </c>
      <c r="J207" s="41">
        <f t="shared" si="3"/>
        <v>350000</v>
      </c>
      <c r="K207" s="41">
        <v>350000</v>
      </c>
      <c r="L207" s="26" t="s">
        <v>1277</v>
      </c>
      <c r="M207" s="182"/>
    </row>
    <row r="208" spans="1:13" ht="23.25">
      <c r="A208" s="119">
        <v>204</v>
      </c>
      <c r="B208" s="21" t="s">
        <v>1462</v>
      </c>
      <c r="C208" s="22" t="s">
        <v>2303</v>
      </c>
      <c r="D208" s="23" t="s">
        <v>1858</v>
      </c>
      <c r="E208" s="24" t="s">
        <v>1263</v>
      </c>
      <c r="F208" s="22">
        <v>9</v>
      </c>
      <c r="G208" s="187" t="s">
        <v>1969</v>
      </c>
      <c r="H208" s="22">
        <v>1</v>
      </c>
      <c r="I208" s="187" t="s">
        <v>1969</v>
      </c>
      <c r="J208" s="41">
        <f t="shared" si="3"/>
        <v>14850</v>
      </c>
      <c r="K208" s="41">
        <v>14850</v>
      </c>
      <c r="L208" s="26" t="s">
        <v>1277</v>
      </c>
      <c r="M208" s="182"/>
    </row>
    <row r="209" spans="1:13" ht="23.25">
      <c r="A209" s="119">
        <v>205</v>
      </c>
      <c r="B209" s="21" t="s">
        <v>1462</v>
      </c>
      <c r="C209" s="22" t="s">
        <v>2302</v>
      </c>
      <c r="D209" s="23" t="s">
        <v>1442</v>
      </c>
      <c r="E209" s="24" t="s">
        <v>1263</v>
      </c>
      <c r="F209" s="22">
        <v>9</v>
      </c>
      <c r="G209" s="187" t="s">
        <v>1969</v>
      </c>
      <c r="H209" s="22">
        <v>1</v>
      </c>
      <c r="I209" s="187" t="s">
        <v>1969</v>
      </c>
      <c r="J209" s="41">
        <f t="shared" si="3"/>
        <v>53350</v>
      </c>
      <c r="K209" s="41">
        <v>53350</v>
      </c>
      <c r="L209" s="26" t="s">
        <v>1277</v>
      </c>
      <c r="M209" s="182"/>
    </row>
    <row r="210" spans="1:13" ht="23.25">
      <c r="A210" s="119">
        <v>206</v>
      </c>
      <c r="B210" s="21" t="s">
        <v>1462</v>
      </c>
      <c r="C210" s="22" t="s">
        <v>2301</v>
      </c>
      <c r="D210" s="23" t="s">
        <v>217</v>
      </c>
      <c r="E210" s="24" t="s">
        <v>1263</v>
      </c>
      <c r="F210" s="22">
        <v>9</v>
      </c>
      <c r="G210" s="187" t="s">
        <v>1969</v>
      </c>
      <c r="H210" s="22">
        <v>1</v>
      </c>
      <c r="I210" s="187" t="s">
        <v>1969</v>
      </c>
      <c r="J210" s="41">
        <f t="shared" si="3"/>
        <v>50600</v>
      </c>
      <c r="K210" s="41">
        <v>50600</v>
      </c>
      <c r="L210" s="26" t="s">
        <v>1277</v>
      </c>
      <c r="M210" s="182"/>
    </row>
    <row r="211" spans="1:13" ht="23.25">
      <c r="A211" s="119">
        <v>207</v>
      </c>
      <c r="B211" s="21" t="s">
        <v>1870</v>
      </c>
      <c r="C211" s="22" t="s">
        <v>2300</v>
      </c>
      <c r="D211" s="23" t="s">
        <v>1466</v>
      </c>
      <c r="E211" s="24" t="s">
        <v>1521</v>
      </c>
      <c r="F211" s="22">
        <v>12</v>
      </c>
      <c r="G211" s="187" t="s">
        <v>1969</v>
      </c>
      <c r="H211" s="22">
        <v>6</v>
      </c>
      <c r="I211" s="187" t="s">
        <v>1969</v>
      </c>
      <c r="J211" s="41">
        <f t="shared" si="3"/>
        <v>1500</v>
      </c>
      <c r="K211" s="41">
        <v>9000</v>
      </c>
      <c r="L211" s="26" t="s">
        <v>1277</v>
      </c>
      <c r="M211" s="182"/>
    </row>
    <row r="212" spans="1:13" ht="23.25">
      <c r="A212" s="119">
        <v>208</v>
      </c>
      <c r="B212" s="21" t="s">
        <v>1459</v>
      </c>
      <c r="C212" s="22" t="s">
        <v>2299</v>
      </c>
      <c r="D212" s="23" t="s">
        <v>1466</v>
      </c>
      <c r="E212" s="24" t="s">
        <v>1521</v>
      </c>
      <c r="F212" s="22">
        <v>11</v>
      </c>
      <c r="G212" s="187" t="s">
        <v>1969</v>
      </c>
      <c r="H212" s="22">
        <v>6</v>
      </c>
      <c r="I212" s="187" t="s">
        <v>1969</v>
      </c>
      <c r="J212" s="41">
        <f t="shared" si="3"/>
        <v>1400</v>
      </c>
      <c r="K212" s="41">
        <v>8400</v>
      </c>
      <c r="L212" s="26" t="s">
        <v>1277</v>
      </c>
      <c r="M212" s="182"/>
    </row>
    <row r="213" spans="1:13" ht="23.25">
      <c r="A213" s="119">
        <v>209</v>
      </c>
      <c r="B213" s="46" t="s">
        <v>1467</v>
      </c>
      <c r="C213" s="24" t="s">
        <v>2298</v>
      </c>
      <c r="D213" s="23" t="s">
        <v>1468</v>
      </c>
      <c r="E213" s="24" t="s">
        <v>1521</v>
      </c>
      <c r="F213" s="24">
        <v>6</v>
      </c>
      <c r="G213" s="187" t="s">
        <v>1969</v>
      </c>
      <c r="H213" s="24">
        <v>1</v>
      </c>
      <c r="I213" s="187" t="s">
        <v>1969</v>
      </c>
      <c r="J213" s="41">
        <f t="shared" si="3"/>
        <v>300</v>
      </c>
      <c r="K213" s="47">
        <v>300</v>
      </c>
      <c r="L213" s="26" t="s">
        <v>1277</v>
      </c>
      <c r="M213" s="182"/>
    </row>
    <row r="214" spans="1:13" ht="23.25">
      <c r="A214" s="119">
        <v>210</v>
      </c>
      <c r="B214" s="46" t="s">
        <v>1518</v>
      </c>
      <c r="C214" s="24" t="s">
        <v>1912</v>
      </c>
      <c r="D214" s="23" t="s">
        <v>1913</v>
      </c>
      <c r="E214" s="24" t="s">
        <v>1521</v>
      </c>
      <c r="F214" s="24">
        <v>14</v>
      </c>
      <c r="G214" s="187" t="s">
        <v>1969</v>
      </c>
      <c r="H214" s="24">
        <v>1</v>
      </c>
      <c r="I214" s="187" t="s">
        <v>1969</v>
      </c>
      <c r="J214" s="41">
        <f t="shared" si="3"/>
        <v>3600</v>
      </c>
      <c r="K214" s="47">
        <v>3600</v>
      </c>
      <c r="L214" s="26" t="s">
        <v>1277</v>
      </c>
      <c r="M214" s="182"/>
    </row>
    <row r="215" spans="1:13" ht="23.25">
      <c r="A215" s="119">
        <v>211</v>
      </c>
      <c r="B215" s="46" t="s">
        <v>1462</v>
      </c>
      <c r="C215" s="24" t="s">
        <v>2297</v>
      </c>
      <c r="D215" s="48" t="s">
        <v>215</v>
      </c>
      <c r="E215" s="24" t="s">
        <v>1263</v>
      </c>
      <c r="F215" s="24">
        <v>9</v>
      </c>
      <c r="G215" s="187" t="s">
        <v>1969</v>
      </c>
      <c r="H215" s="24">
        <v>1</v>
      </c>
      <c r="I215" s="187" t="s">
        <v>1969</v>
      </c>
      <c r="J215" s="41">
        <f t="shared" si="3"/>
        <v>61875</v>
      </c>
      <c r="K215" s="47">
        <v>61875</v>
      </c>
      <c r="L215" s="26" t="s">
        <v>1277</v>
      </c>
      <c r="M215" s="182"/>
    </row>
    <row r="216" spans="1:13" ht="23.25">
      <c r="A216" s="119">
        <v>212</v>
      </c>
      <c r="B216" s="46" t="s">
        <v>1462</v>
      </c>
      <c r="C216" s="24" t="s">
        <v>2296</v>
      </c>
      <c r="D216" s="23" t="s">
        <v>1469</v>
      </c>
      <c r="E216" s="24" t="s">
        <v>1263</v>
      </c>
      <c r="F216" s="24">
        <v>9</v>
      </c>
      <c r="G216" s="187" t="s">
        <v>1969</v>
      </c>
      <c r="H216" s="24">
        <v>30</v>
      </c>
      <c r="I216" s="187" t="s">
        <v>1969</v>
      </c>
      <c r="J216" s="41">
        <f t="shared" si="3"/>
        <v>23.833333333333332</v>
      </c>
      <c r="K216" s="47">
        <v>715</v>
      </c>
      <c r="L216" s="26" t="s">
        <v>1277</v>
      </c>
      <c r="M216" s="182"/>
    </row>
    <row r="217" spans="1:13" ht="23.25">
      <c r="A217" s="119">
        <v>213</v>
      </c>
      <c r="B217" s="46" t="s">
        <v>1470</v>
      </c>
      <c r="C217" s="24" t="s">
        <v>2295</v>
      </c>
      <c r="D217" s="23" t="s">
        <v>1471</v>
      </c>
      <c r="E217" s="24" t="s">
        <v>1521</v>
      </c>
      <c r="F217" s="24">
        <v>7</v>
      </c>
      <c r="G217" s="187" t="s">
        <v>1969</v>
      </c>
      <c r="H217" s="24">
        <v>1</v>
      </c>
      <c r="I217" s="187" t="s">
        <v>1969</v>
      </c>
      <c r="J217" s="41">
        <f t="shared" si="3"/>
        <v>2100</v>
      </c>
      <c r="K217" s="47">
        <v>2100</v>
      </c>
      <c r="L217" s="26" t="s">
        <v>1277</v>
      </c>
      <c r="M217" s="182"/>
    </row>
    <row r="218" spans="1:13" ht="23.25">
      <c r="A218" s="119">
        <v>214</v>
      </c>
      <c r="B218" s="46" t="s">
        <v>1472</v>
      </c>
      <c r="C218" s="24" t="s">
        <v>2294</v>
      </c>
      <c r="D218" s="23" t="s">
        <v>1473</v>
      </c>
      <c r="E218" s="24" t="s">
        <v>1521</v>
      </c>
      <c r="F218" s="24">
        <v>4</v>
      </c>
      <c r="G218" s="187" t="s">
        <v>1969</v>
      </c>
      <c r="H218" s="24">
        <v>1</v>
      </c>
      <c r="I218" s="187" t="s">
        <v>1969</v>
      </c>
      <c r="J218" s="41">
        <f t="shared" si="3"/>
        <v>6900</v>
      </c>
      <c r="K218" s="47">
        <v>6900</v>
      </c>
      <c r="L218" s="26" t="s">
        <v>1277</v>
      </c>
      <c r="M218" s="182"/>
    </row>
    <row r="219" spans="1:13" ht="23.25">
      <c r="A219" s="119">
        <v>215</v>
      </c>
      <c r="B219" s="46" t="s">
        <v>1501</v>
      </c>
      <c r="C219" s="24" t="s">
        <v>2293</v>
      </c>
      <c r="D219" s="23" t="s">
        <v>1513</v>
      </c>
      <c r="E219" s="24" t="s">
        <v>1263</v>
      </c>
      <c r="F219" s="24">
        <v>28</v>
      </c>
      <c r="G219" s="187" t="s">
        <v>1969</v>
      </c>
      <c r="H219" s="24">
        <v>1</v>
      </c>
      <c r="I219" s="187" t="s">
        <v>1969</v>
      </c>
      <c r="J219" s="41">
        <f t="shared" si="3"/>
        <v>2000</v>
      </c>
      <c r="K219" s="47">
        <v>2000</v>
      </c>
      <c r="L219" s="26" t="s">
        <v>1277</v>
      </c>
      <c r="M219" s="182"/>
    </row>
    <row r="220" spans="1:13" ht="23.25">
      <c r="A220" s="119">
        <v>216</v>
      </c>
      <c r="B220" s="46" t="s">
        <v>1511</v>
      </c>
      <c r="C220" s="24" t="s">
        <v>2292</v>
      </c>
      <c r="D220" s="23" t="s">
        <v>1848</v>
      </c>
      <c r="E220" s="24" t="s">
        <v>1263</v>
      </c>
      <c r="F220" s="24">
        <v>27</v>
      </c>
      <c r="G220" s="187" t="s">
        <v>1969</v>
      </c>
      <c r="H220" s="24">
        <v>8</v>
      </c>
      <c r="I220" s="187" t="s">
        <v>1969</v>
      </c>
      <c r="J220" s="41">
        <f t="shared" si="3"/>
        <v>1500</v>
      </c>
      <c r="K220" s="47">
        <v>12000</v>
      </c>
      <c r="L220" s="26" t="s">
        <v>1277</v>
      </c>
      <c r="M220" s="182"/>
    </row>
    <row r="221" spans="1:13" ht="23.25">
      <c r="A221" s="119">
        <v>217</v>
      </c>
      <c r="B221" s="46" t="s">
        <v>1474</v>
      </c>
      <c r="C221" s="24" t="s">
        <v>2291</v>
      </c>
      <c r="D221" s="23" t="s">
        <v>1475</v>
      </c>
      <c r="E221" s="24" t="s">
        <v>1521</v>
      </c>
      <c r="F221" s="24">
        <v>4</v>
      </c>
      <c r="G221" s="187" t="s">
        <v>1969</v>
      </c>
      <c r="H221" s="24">
        <v>4</v>
      </c>
      <c r="I221" s="187" t="s">
        <v>1969</v>
      </c>
      <c r="J221" s="41">
        <f t="shared" si="3"/>
        <v>2000</v>
      </c>
      <c r="K221" s="47">
        <v>8000</v>
      </c>
      <c r="L221" s="26" t="s">
        <v>1277</v>
      </c>
      <c r="M221" s="182"/>
    </row>
    <row r="222" spans="1:13" ht="23.25">
      <c r="A222" s="119">
        <v>218</v>
      </c>
      <c r="B222" s="46" t="s">
        <v>1477</v>
      </c>
      <c r="C222" s="24" t="s">
        <v>2290</v>
      </c>
      <c r="D222" s="23" t="s">
        <v>143</v>
      </c>
      <c r="E222" s="24" t="s">
        <v>1263</v>
      </c>
      <c r="F222" s="24">
        <v>11</v>
      </c>
      <c r="G222" s="187" t="s">
        <v>1969</v>
      </c>
      <c r="H222" s="24">
        <v>1</v>
      </c>
      <c r="I222" s="187" t="s">
        <v>1969</v>
      </c>
      <c r="J222" s="41">
        <f t="shared" si="3"/>
        <v>6500</v>
      </c>
      <c r="K222" s="47">
        <v>6500</v>
      </c>
      <c r="L222" s="26" t="s">
        <v>1277</v>
      </c>
      <c r="M222" s="182"/>
    </row>
    <row r="223" spans="1:13" ht="23.25">
      <c r="A223" s="119">
        <v>219</v>
      </c>
      <c r="B223" s="46" t="s">
        <v>1470</v>
      </c>
      <c r="C223" s="24" t="s">
        <v>2260</v>
      </c>
      <c r="D223" s="23" t="s">
        <v>1478</v>
      </c>
      <c r="E223" s="24" t="s">
        <v>1521</v>
      </c>
      <c r="F223" s="24">
        <v>7</v>
      </c>
      <c r="G223" s="187" t="s">
        <v>1969</v>
      </c>
      <c r="H223" s="24">
        <v>1</v>
      </c>
      <c r="I223" s="187" t="s">
        <v>1969</v>
      </c>
      <c r="J223" s="41">
        <f t="shared" si="3"/>
        <v>4000</v>
      </c>
      <c r="K223" s="47">
        <v>4000</v>
      </c>
      <c r="L223" s="26" t="s">
        <v>1277</v>
      </c>
      <c r="M223" s="182"/>
    </row>
    <row r="224" spans="1:13" ht="23.25">
      <c r="A224" s="119">
        <v>220</v>
      </c>
      <c r="B224" s="46" t="s">
        <v>1470</v>
      </c>
      <c r="C224" s="24" t="s">
        <v>2259</v>
      </c>
      <c r="D224" s="23" t="s">
        <v>1479</v>
      </c>
      <c r="E224" s="24" t="s">
        <v>1521</v>
      </c>
      <c r="F224" s="24">
        <v>7</v>
      </c>
      <c r="G224" s="187" t="s">
        <v>1969</v>
      </c>
      <c r="H224" s="24">
        <v>7</v>
      </c>
      <c r="I224" s="187" t="s">
        <v>1969</v>
      </c>
      <c r="J224" s="41">
        <f t="shared" si="3"/>
        <v>2100</v>
      </c>
      <c r="K224" s="47">
        <v>14700</v>
      </c>
      <c r="L224" s="26" t="s">
        <v>1277</v>
      </c>
      <c r="M224" s="182"/>
    </row>
    <row r="225" spans="1:13" ht="23.25">
      <c r="A225" s="119">
        <v>221</v>
      </c>
      <c r="B225" s="46" t="s">
        <v>1470</v>
      </c>
      <c r="C225" s="24" t="s">
        <v>2258</v>
      </c>
      <c r="D225" s="23" t="s">
        <v>1480</v>
      </c>
      <c r="E225" s="24" t="s">
        <v>1521</v>
      </c>
      <c r="F225" s="24">
        <v>7</v>
      </c>
      <c r="G225" s="187" t="s">
        <v>1969</v>
      </c>
      <c r="H225" s="24">
        <v>2</v>
      </c>
      <c r="I225" s="187" t="s">
        <v>1969</v>
      </c>
      <c r="J225" s="41">
        <f t="shared" si="3"/>
        <v>2400</v>
      </c>
      <c r="K225" s="47">
        <v>4800</v>
      </c>
      <c r="L225" s="26" t="s">
        <v>1277</v>
      </c>
      <c r="M225" s="182"/>
    </row>
    <row r="226" spans="1:13" ht="23.25">
      <c r="A226" s="119">
        <v>222</v>
      </c>
      <c r="B226" s="46" t="s">
        <v>1470</v>
      </c>
      <c r="C226" s="24" t="s">
        <v>2257</v>
      </c>
      <c r="D226" s="23" t="s">
        <v>1481</v>
      </c>
      <c r="E226" s="24" t="s">
        <v>1521</v>
      </c>
      <c r="F226" s="24">
        <v>7</v>
      </c>
      <c r="G226" s="187" t="s">
        <v>1969</v>
      </c>
      <c r="H226" s="24">
        <v>1</v>
      </c>
      <c r="I226" s="187" t="s">
        <v>1969</v>
      </c>
      <c r="J226" s="41">
        <f t="shared" si="3"/>
        <v>350</v>
      </c>
      <c r="K226" s="47">
        <v>350</v>
      </c>
      <c r="L226" s="26" t="s">
        <v>1277</v>
      </c>
      <c r="M226" s="182"/>
    </row>
    <row r="227" spans="1:13" ht="23.25">
      <c r="A227" s="119">
        <v>223</v>
      </c>
      <c r="B227" s="46" t="s">
        <v>1482</v>
      </c>
      <c r="C227" s="24" t="s">
        <v>2256</v>
      </c>
      <c r="D227" s="23" t="s">
        <v>1483</v>
      </c>
      <c r="E227" s="24" t="s">
        <v>1521</v>
      </c>
      <c r="F227" s="24">
        <v>8</v>
      </c>
      <c r="G227" s="187" t="s">
        <v>1969</v>
      </c>
      <c r="H227" s="24">
        <v>1</v>
      </c>
      <c r="I227" s="187" t="s">
        <v>1969</v>
      </c>
      <c r="J227" s="41">
        <f t="shared" si="3"/>
        <v>4400</v>
      </c>
      <c r="K227" s="47">
        <v>4400</v>
      </c>
      <c r="L227" s="26" t="s">
        <v>1277</v>
      </c>
      <c r="M227" s="182"/>
    </row>
    <row r="228" spans="1:13" ht="23.25">
      <c r="A228" s="119">
        <v>224</v>
      </c>
      <c r="B228" s="46" t="s">
        <v>1470</v>
      </c>
      <c r="C228" s="24" t="s">
        <v>2255</v>
      </c>
      <c r="D228" s="23" t="s">
        <v>1484</v>
      </c>
      <c r="E228" s="24" t="s">
        <v>1521</v>
      </c>
      <c r="F228" s="24">
        <v>7</v>
      </c>
      <c r="G228" s="187" t="s">
        <v>1969</v>
      </c>
      <c r="H228" s="24">
        <v>3</v>
      </c>
      <c r="I228" s="187" t="s">
        <v>1969</v>
      </c>
      <c r="J228" s="41">
        <f t="shared" si="3"/>
        <v>1600</v>
      </c>
      <c r="K228" s="47">
        <v>4800</v>
      </c>
      <c r="L228" s="26" t="s">
        <v>1277</v>
      </c>
      <c r="M228" s="182"/>
    </row>
    <row r="229" spans="1:13" ht="23.25">
      <c r="A229" s="119">
        <v>225</v>
      </c>
      <c r="B229" s="46" t="s">
        <v>1470</v>
      </c>
      <c r="C229" s="24" t="s">
        <v>2254</v>
      </c>
      <c r="D229" s="23" t="s">
        <v>1485</v>
      </c>
      <c r="E229" s="24" t="s">
        <v>1521</v>
      </c>
      <c r="F229" s="24">
        <v>7</v>
      </c>
      <c r="G229" s="187" t="s">
        <v>1969</v>
      </c>
      <c r="H229" s="24">
        <v>5</v>
      </c>
      <c r="I229" s="187" t="s">
        <v>1969</v>
      </c>
      <c r="J229" s="41">
        <f t="shared" si="3"/>
        <v>220</v>
      </c>
      <c r="K229" s="47">
        <v>1100</v>
      </c>
      <c r="L229" s="26" t="s">
        <v>1277</v>
      </c>
      <c r="M229" s="182"/>
    </row>
    <row r="230" spans="1:13" ht="23.25">
      <c r="A230" s="119">
        <v>226</v>
      </c>
      <c r="B230" s="46" t="s">
        <v>1462</v>
      </c>
      <c r="C230" s="24" t="s">
        <v>2253</v>
      </c>
      <c r="D230" s="23" t="s">
        <v>1434</v>
      </c>
      <c r="E230" s="24" t="s">
        <v>1263</v>
      </c>
      <c r="F230" s="24">
        <v>9</v>
      </c>
      <c r="G230" s="187" t="s">
        <v>1969</v>
      </c>
      <c r="H230" s="24">
        <v>3</v>
      </c>
      <c r="I230" s="187" t="s">
        <v>1969</v>
      </c>
      <c r="J230" s="41">
        <f t="shared" si="3"/>
        <v>18150</v>
      </c>
      <c r="K230" s="47">
        <v>54450</v>
      </c>
      <c r="L230" s="26" t="s">
        <v>1277</v>
      </c>
      <c r="M230" s="182"/>
    </row>
    <row r="231" spans="1:13" ht="23.25">
      <c r="A231" s="119">
        <v>227</v>
      </c>
      <c r="B231" s="46" t="s">
        <v>1910</v>
      </c>
      <c r="C231" s="24" t="s">
        <v>2252</v>
      </c>
      <c r="D231" s="23" t="s">
        <v>1486</v>
      </c>
      <c r="E231" s="24" t="s">
        <v>1521</v>
      </c>
      <c r="F231" s="24">
        <v>13</v>
      </c>
      <c r="G231" s="187" t="s">
        <v>1969</v>
      </c>
      <c r="H231" s="24">
        <v>1</v>
      </c>
      <c r="I231" s="187" t="s">
        <v>1969</v>
      </c>
      <c r="J231" s="41">
        <f t="shared" si="3"/>
        <v>3000</v>
      </c>
      <c r="K231" s="47">
        <v>3000</v>
      </c>
      <c r="L231" s="26" t="s">
        <v>1277</v>
      </c>
      <c r="M231" s="182"/>
    </row>
    <row r="232" spans="1:13" ht="23.25">
      <c r="A232" s="119">
        <v>228</v>
      </c>
      <c r="B232" s="46" t="s">
        <v>1487</v>
      </c>
      <c r="C232" s="24" t="s">
        <v>2251</v>
      </c>
      <c r="D232" s="23" t="s">
        <v>1488</v>
      </c>
      <c r="E232" s="24" t="s">
        <v>1521</v>
      </c>
      <c r="F232" s="24">
        <v>7</v>
      </c>
      <c r="G232" s="187" t="s">
        <v>1969</v>
      </c>
      <c r="H232" s="24">
        <v>1</v>
      </c>
      <c r="I232" s="187" t="s">
        <v>1969</v>
      </c>
      <c r="J232" s="41">
        <f t="shared" si="3"/>
        <v>96750</v>
      </c>
      <c r="K232" s="47">
        <v>96750</v>
      </c>
      <c r="L232" s="26" t="s">
        <v>1277</v>
      </c>
      <c r="M232" s="182"/>
    </row>
    <row r="233" spans="1:13" ht="23.25">
      <c r="A233" s="119">
        <v>229</v>
      </c>
      <c r="B233" s="46" t="s">
        <v>1467</v>
      </c>
      <c r="C233" s="24" t="s">
        <v>2250</v>
      </c>
      <c r="D233" s="23" t="s">
        <v>1491</v>
      </c>
      <c r="E233" s="24" t="s">
        <v>1521</v>
      </c>
      <c r="F233" s="24">
        <v>6</v>
      </c>
      <c r="G233" s="187" t="s">
        <v>1969</v>
      </c>
      <c r="H233" s="24">
        <v>1</v>
      </c>
      <c r="I233" s="187" t="s">
        <v>1969</v>
      </c>
      <c r="J233" s="41">
        <f t="shared" si="3"/>
        <v>14000</v>
      </c>
      <c r="K233" s="47">
        <v>14000</v>
      </c>
      <c r="L233" s="26" t="s">
        <v>1277</v>
      </c>
      <c r="M233" s="182"/>
    </row>
    <row r="234" spans="1:13" ht="23.25">
      <c r="A234" s="119">
        <v>230</v>
      </c>
      <c r="B234" s="46" t="s">
        <v>2416</v>
      </c>
      <c r="C234" s="24" t="s">
        <v>2415</v>
      </c>
      <c r="D234" s="23" t="s">
        <v>494</v>
      </c>
      <c r="E234" s="24" t="s">
        <v>1521</v>
      </c>
      <c r="F234" s="24">
        <v>3</v>
      </c>
      <c r="G234" s="187" t="s">
        <v>1969</v>
      </c>
      <c r="H234" s="24">
        <v>3</v>
      </c>
      <c r="I234" s="187" t="s">
        <v>1969</v>
      </c>
      <c r="J234" s="41">
        <f t="shared" si="3"/>
        <v>11000</v>
      </c>
      <c r="K234" s="47">
        <v>33000</v>
      </c>
      <c r="L234" s="26" t="s">
        <v>1277</v>
      </c>
      <c r="M234" s="182"/>
    </row>
    <row r="235" spans="1:13" ht="23.25">
      <c r="A235" s="119">
        <v>231</v>
      </c>
      <c r="B235" s="46" t="s">
        <v>57</v>
      </c>
      <c r="C235" s="24" t="s">
        <v>2421</v>
      </c>
      <c r="D235" s="23" t="s">
        <v>2422</v>
      </c>
      <c r="E235" s="24" t="s">
        <v>1521</v>
      </c>
      <c r="F235" s="24">
        <v>18</v>
      </c>
      <c r="G235" s="187" t="s">
        <v>1969</v>
      </c>
      <c r="H235" s="24">
        <v>11</v>
      </c>
      <c r="I235" s="187" t="s">
        <v>1969</v>
      </c>
      <c r="J235" s="41">
        <f t="shared" si="3"/>
        <v>68.18181818181819</v>
      </c>
      <c r="K235" s="47">
        <v>750</v>
      </c>
      <c r="L235" s="26" t="s">
        <v>1277</v>
      </c>
      <c r="M235" s="182"/>
    </row>
    <row r="236" spans="1:13" ht="23.25">
      <c r="A236" s="119">
        <v>232</v>
      </c>
      <c r="B236" s="46" t="s">
        <v>1511</v>
      </c>
      <c r="C236" s="24" t="s">
        <v>2420</v>
      </c>
      <c r="D236" s="23" t="s">
        <v>1848</v>
      </c>
      <c r="E236" s="24" t="s">
        <v>1263</v>
      </c>
      <c r="F236" s="24">
        <v>27</v>
      </c>
      <c r="G236" s="187" t="s">
        <v>1969</v>
      </c>
      <c r="H236" s="24">
        <v>1</v>
      </c>
      <c r="I236" s="187" t="s">
        <v>1969</v>
      </c>
      <c r="J236" s="41">
        <f t="shared" si="3"/>
        <v>1500</v>
      </c>
      <c r="K236" s="47">
        <v>1500</v>
      </c>
      <c r="L236" s="26" t="s">
        <v>1277</v>
      </c>
      <c r="M236" s="182"/>
    </row>
    <row r="237" spans="1:13" ht="23.25">
      <c r="A237" s="119">
        <v>233</v>
      </c>
      <c r="B237" s="46" t="s">
        <v>60</v>
      </c>
      <c r="C237" s="24" t="s">
        <v>2419</v>
      </c>
      <c r="D237" s="23" t="s">
        <v>58</v>
      </c>
      <c r="E237" s="24" t="s">
        <v>1521</v>
      </c>
      <c r="F237" s="24">
        <v>6</v>
      </c>
      <c r="G237" s="187" t="s">
        <v>1969</v>
      </c>
      <c r="H237" s="24">
        <v>1</v>
      </c>
      <c r="I237" s="187" t="s">
        <v>1969</v>
      </c>
      <c r="J237" s="41">
        <f t="shared" si="3"/>
        <v>14000</v>
      </c>
      <c r="K237" s="47">
        <v>14000</v>
      </c>
      <c r="L237" s="26" t="s">
        <v>1277</v>
      </c>
      <c r="M237" s="182"/>
    </row>
    <row r="238" spans="1:13" ht="23.25">
      <c r="A238" s="119">
        <v>234</v>
      </c>
      <c r="B238" s="46" t="s">
        <v>60</v>
      </c>
      <c r="C238" s="24" t="s">
        <v>2419</v>
      </c>
      <c r="D238" s="23" t="s">
        <v>2064</v>
      </c>
      <c r="E238" s="24" t="s">
        <v>1521</v>
      </c>
      <c r="F238" s="24">
        <v>6</v>
      </c>
      <c r="G238" s="187" t="s">
        <v>1969</v>
      </c>
      <c r="H238" s="24">
        <v>1</v>
      </c>
      <c r="I238" s="187" t="s">
        <v>1969</v>
      </c>
      <c r="J238" s="41">
        <f t="shared" si="3"/>
        <v>6000</v>
      </c>
      <c r="K238" s="47">
        <v>6000</v>
      </c>
      <c r="L238" s="26" t="s">
        <v>1277</v>
      </c>
      <c r="M238" s="182"/>
    </row>
    <row r="239" spans="1:13" ht="23.25">
      <c r="A239" s="119">
        <v>235</v>
      </c>
      <c r="B239" s="46" t="s">
        <v>60</v>
      </c>
      <c r="C239" s="24" t="s">
        <v>2415</v>
      </c>
      <c r="D239" s="23" t="s">
        <v>59</v>
      </c>
      <c r="E239" s="24" t="s">
        <v>1521</v>
      </c>
      <c r="F239" s="24">
        <v>6</v>
      </c>
      <c r="G239" s="187" t="s">
        <v>1969</v>
      </c>
      <c r="H239" s="24">
        <v>1</v>
      </c>
      <c r="I239" s="187" t="s">
        <v>1969</v>
      </c>
      <c r="J239" s="41">
        <f t="shared" si="3"/>
        <v>6800</v>
      </c>
      <c r="K239" s="47">
        <v>6800</v>
      </c>
      <c r="L239" s="26" t="s">
        <v>1277</v>
      </c>
      <c r="M239" s="182"/>
    </row>
    <row r="240" spans="1:13" ht="23.25">
      <c r="A240" s="119">
        <v>236</v>
      </c>
      <c r="B240" s="46" t="s">
        <v>1467</v>
      </c>
      <c r="C240" s="24" t="s">
        <v>2415</v>
      </c>
      <c r="D240" s="23" t="s">
        <v>1468</v>
      </c>
      <c r="E240" s="24" t="s">
        <v>1521</v>
      </c>
      <c r="F240" s="24">
        <v>6</v>
      </c>
      <c r="G240" s="187" t="s">
        <v>1969</v>
      </c>
      <c r="H240" s="24">
        <v>1</v>
      </c>
      <c r="I240" s="187" t="s">
        <v>1969</v>
      </c>
      <c r="J240" s="41">
        <f t="shared" si="3"/>
        <v>300</v>
      </c>
      <c r="K240" s="47">
        <v>300</v>
      </c>
      <c r="L240" s="26" t="s">
        <v>1277</v>
      </c>
      <c r="M240" s="182"/>
    </row>
    <row r="241" spans="1:13" ht="23.25">
      <c r="A241" s="119">
        <v>237</v>
      </c>
      <c r="B241" s="84" t="s">
        <v>2065</v>
      </c>
      <c r="C241" s="85" t="s">
        <v>2066</v>
      </c>
      <c r="D241" s="86" t="s">
        <v>2067</v>
      </c>
      <c r="E241" s="24" t="s">
        <v>1521</v>
      </c>
      <c r="F241" s="22">
        <v>3</v>
      </c>
      <c r="G241" s="187" t="s">
        <v>1969</v>
      </c>
      <c r="H241" s="22">
        <v>1</v>
      </c>
      <c r="I241" s="187" t="s">
        <v>1969</v>
      </c>
      <c r="J241" s="41">
        <f t="shared" si="3"/>
        <v>8200</v>
      </c>
      <c r="K241" s="87">
        <v>8200</v>
      </c>
      <c r="L241" s="26" t="s">
        <v>1277</v>
      </c>
      <c r="M241" s="182"/>
    </row>
    <row r="242" spans="1:13" ht="23.25">
      <c r="A242" s="119">
        <v>238</v>
      </c>
      <c r="B242" s="84" t="s">
        <v>2068</v>
      </c>
      <c r="C242" s="85" t="s">
        <v>2069</v>
      </c>
      <c r="D242" s="86" t="s">
        <v>2070</v>
      </c>
      <c r="E242" s="24" t="s">
        <v>1521</v>
      </c>
      <c r="F242" s="22">
        <v>3</v>
      </c>
      <c r="G242" s="187" t="s">
        <v>1969</v>
      </c>
      <c r="H242" s="22">
        <v>3</v>
      </c>
      <c r="I242" s="187" t="s">
        <v>1969</v>
      </c>
      <c r="J242" s="41">
        <f aca="true" t="shared" si="4" ref="J242:J304">SUM(K242/H242)</f>
        <v>11000</v>
      </c>
      <c r="K242" s="87">
        <v>33000</v>
      </c>
      <c r="L242" s="26" t="s">
        <v>1277</v>
      </c>
      <c r="M242" s="182"/>
    </row>
    <row r="243" spans="1:13" ht="23.25">
      <c r="A243" s="119">
        <v>239</v>
      </c>
      <c r="B243" s="84" t="s">
        <v>1331</v>
      </c>
      <c r="C243" s="85" t="s">
        <v>823</v>
      </c>
      <c r="D243" s="86" t="s">
        <v>487</v>
      </c>
      <c r="E243" s="24" t="s">
        <v>1521</v>
      </c>
      <c r="F243" s="187" t="s">
        <v>1969</v>
      </c>
      <c r="G243" s="187" t="s">
        <v>1969</v>
      </c>
      <c r="H243" s="22">
        <v>1</v>
      </c>
      <c r="I243" s="187" t="s">
        <v>1969</v>
      </c>
      <c r="J243" s="41">
        <f t="shared" si="4"/>
        <v>37500</v>
      </c>
      <c r="K243" s="87">
        <v>37500</v>
      </c>
      <c r="L243" s="26" t="s">
        <v>1277</v>
      </c>
      <c r="M243" s="182"/>
    </row>
    <row r="244" spans="1:13" ht="23.25">
      <c r="A244" s="119">
        <v>240</v>
      </c>
      <c r="B244" s="84" t="s">
        <v>1331</v>
      </c>
      <c r="C244" s="85" t="s">
        <v>1332</v>
      </c>
      <c r="D244" s="86" t="s">
        <v>2642</v>
      </c>
      <c r="E244" s="24" t="s">
        <v>1521</v>
      </c>
      <c r="F244" s="187" t="s">
        <v>1969</v>
      </c>
      <c r="G244" s="187" t="s">
        <v>1969</v>
      </c>
      <c r="H244" s="22">
        <v>1</v>
      </c>
      <c r="I244" s="187" t="s">
        <v>1969</v>
      </c>
      <c r="J244" s="41">
        <f t="shared" si="4"/>
        <v>1120</v>
      </c>
      <c r="K244" s="87">
        <v>1120</v>
      </c>
      <c r="L244" s="26" t="s">
        <v>1277</v>
      </c>
      <c r="M244" s="182"/>
    </row>
    <row r="245" spans="1:13" ht="23.25">
      <c r="A245" s="119">
        <v>241</v>
      </c>
      <c r="B245" s="84" t="s">
        <v>2700</v>
      </c>
      <c r="C245" s="85" t="s">
        <v>2418</v>
      </c>
      <c r="D245" s="86" t="s">
        <v>2707</v>
      </c>
      <c r="E245" s="24" t="s">
        <v>1521</v>
      </c>
      <c r="F245" s="187" t="s">
        <v>1969</v>
      </c>
      <c r="G245" s="187" t="s">
        <v>1969</v>
      </c>
      <c r="H245" s="22">
        <v>1</v>
      </c>
      <c r="I245" s="187" t="s">
        <v>1969</v>
      </c>
      <c r="J245" s="41">
        <f t="shared" si="4"/>
        <v>34900</v>
      </c>
      <c r="K245" s="87">
        <v>34900</v>
      </c>
      <c r="L245" s="26" t="s">
        <v>1277</v>
      </c>
      <c r="M245" s="182"/>
    </row>
    <row r="246" spans="1:13" ht="23.25">
      <c r="A246" s="119">
        <v>242</v>
      </c>
      <c r="B246" s="21" t="s">
        <v>212</v>
      </c>
      <c r="C246" s="22" t="s">
        <v>2249</v>
      </c>
      <c r="D246" s="23" t="s">
        <v>487</v>
      </c>
      <c r="E246" s="24" t="s">
        <v>1521</v>
      </c>
      <c r="F246" s="22">
        <v>11</v>
      </c>
      <c r="G246" s="187" t="s">
        <v>1969</v>
      </c>
      <c r="H246" s="22">
        <v>1</v>
      </c>
      <c r="I246" s="187" t="s">
        <v>1969</v>
      </c>
      <c r="J246" s="41">
        <f t="shared" si="4"/>
        <v>60000</v>
      </c>
      <c r="K246" s="41">
        <v>60000</v>
      </c>
      <c r="L246" s="26" t="s">
        <v>1277</v>
      </c>
      <c r="M246" s="182"/>
    </row>
    <row r="247" spans="1:13" ht="23.25">
      <c r="A247" s="119">
        <v>243</v>
      </c>
      <c r="B247" s="21" t="s">
        <v>225</v>
      </c>
      <c r="C247" s="22" t="s">
        <v>2247</v>
      </c>
      <c r="D247" s="23" t="s">
        <v>226</v>
      </c>
      <c r="E247" s="24" t="s">
        <v>1521</v>
      </c>
      <c r="F247" s="22">
        <v>8</v>
      </c>
      <c r="G247" s="187" t="s">
        <v>1969</v>
      </c>
      <c r="H247" s="22">
        <v>1</v>
      </c>
      <c r="I247" s="187" t="s">
        <v>1969</v>
      </c>
      <c r="J247" s="41">
        <f t="shared" si="4"/>
        <v>112000</v>
      </c>
      <c r="K247" s="41">
        <v>112000</v>
      </c>
      <c r="L247" s="26" t="s">
        <v>1277</v>
      </c>
      <c r="M247" s="182"/>
    </row>
    <row r="248" spans="1:13" ht="23.25">
      <c r="A248" s="119">
        <v>244</v>
      </c>
      <c r="B248" s="21" t="s">
        <v>1</v>
      </c>
      <c r="C248" s="22" t="s">
        <v>2245</v>
      </c>
      <c r="D248" s="23" t="s">
        <v>2</v>
      </c>
      <c r="E248" s="24" t="s">
        <v>1521</v>
      </c>
      <c r="F248" s="22">
        <v>11</v>
      </c>
      <c r="G248" s="187" t="s">
        <v>1969</v>
      </c>
      <c r="H248" s="22">
        <v>5</v>
      </c>
      <c r="I248" s="187" t="s">
        <v>1969</v>
      </c>
      <c r="J248" s="41">
        <f t="shared" si="4"/>
        <v>4500</v>
      </c>
      <c r="K248" s="41">
        <v>22500</v>
      </c>
      <c r="L248" s="26" t="s">
        <v>1277</v>
      </c>
      <c r="M248" s="182"/>
    </row>
    <row r="249" spans="1:13" ht="23.25">
      <c r="A249" s="119">
        <v>245</v>
      </c>
      <c r="B249" s="21" t="s">
        <v>227</v>
      </c>
      <c r="C249" s="22" t="s">
        <v>2244</v>
      </c>
      <c r="D249" s="23" t="s">
        <v>228</v>
      </c>
      <c r="E249" s="24" t="s">
        <v>1263</v>
      </c>
      <c r="F249" s="22">
        <v>24</v>
      </c>
      <c r="G249" s="187" t="s">
        <v>1969</v>
      </c>
      <c r="H249" s="22">
        <v>3</v>
      </c>
      <c r="I249" s="187" t="s">
        <v>1969</v>
      </c>
      <c r="J249" s="41">
        <f t="shared" si="4"/>
        <v>3200</v>
      </c>
      <c r="K249" s="41">
        <v>9600</v>
      </c>
      <c r="L249" s="26" t="s">
        <v>1277</v>
      </c>
      <c r="M249" s="182"/>
    </row>
    <row r="250" spans="1:13" ht="23.25">
      <c r="A250" s="119">
        <v>246</v>
      </c>
      <c r="B250" s="21" t="s">
        <v>1833</v>
      </c>
      <c r="C250" s="22" t="s">
        <v>2243</v>
      </c>
      <c r="D250" s="23" t="s">
        <v>229</v>
      </c>
      <c r="E250" s="24" t="s">
        <v>1521</v>
      </c>
      <c r="F250" s="22">
        <v>8</v>
      </c>
      <c r="G250" s="187" t="s">
        <v>1969</v>
      </c>
      <c r="H250" s="22">
        <v>5</v>
      </c>
      <c r="I250" s="187" t="s">
        <v>1969</v>
      </c>
      <c r="J250" s="41">
        <f t="shared" si="4"/>
        <v>10500</v>
      </c>
      <c r="K250" s="41">
        <v>52500</v>
      </c>
      <c r="L250" s="26" t="s">
        <v>1277</v>
      </c>
      <c r="M250" s="182"/>
    </row>
    <row r="251" spans="1:13" ht="23.25">
      <c r="A251" s="119">
        <v>247</v>
      </c>
      <c r="B251" s="21" t="s">
        <v>1501</v>
      </c>
      <c r="C251" s="22" t="s">
        <v>2242</v>
      </c>
      <c r="D251" s="23" t="s">
        <v>1513</v>
      </c>
      <c r="E251" s="24" t="s">
        <v>1263</v>
      </c>
      <c r="F251" s="22">
        <v>28</v>
      </c>
      <c r="G251" s="187" t="s">
        <v>1969</v>
      </c>
      <c r="H251" s="22">
        <v>1</v>
      </c>
      <c r="I251" s="187" t="s">
        <v>1969</v>
      </c>
      <c r="J251" s="41">
        <f t="shared" si="4"/>
        <v>1000</v>
      </c>
      <c r="K251" s="41">
        <v>1000</v>
      </c>
      <c r="L251" s="26" t="s">
        <v>1277</v>
      </c>
      <c r="M251" s="182"/>
    </row>
    <row r="252" spans="1:13" ht="23.25">
      <c r="A252" s="119">
        <v>248</v>
      </c>
      <c r="B252" s="21" t="s">
        <v>1</v>
      </c>
      <c r="C252" s="22" t="s">
        <v>2241</v>
      </c>
      <c r="D252" s="23" t="s">
        <v>1515</v>
      </c>
      <c r="E252" s="24" t="s">
        <v>1521</v>
      </c>
      <c r="F252" s="22">
        <v>11</v>
      </c>
      <c r="G252" s="187" t="s">
        <v>1969</v>
      </c>
      <c r="H252" s="22">
        <v>3</v>
      </c>
      <c r="I252" s="187" t="s">
        <v>1969</v>
      </c>
      <c r="J252" s="41">
        <f t="shared" si="4"/>
        <v>3300</v>
      </c>
      <c r="K252" s="41">
        <v>9900</v>
      </c>
      <c r="L252" s="26" t="s">
        <v>1277</v>
      </c>
      <c r="M252" s="182"/>
    </row>
    <row r="253" spans="1:13" ht="23.25">
      <c r="A253" s="119">
        <v>249</v>
      </c>
      <c r="B253" s="21" t="s">
        <v>2570</v>
      </c>
      <c r="C253" s="22" t="s">
        <v>2240</v>
      </c>
      <c r="D253" s="23" t="s">
        <v>1515</v>
      </c>
      <c r="E253" s="24" t="s">
        <v>1521</v>
      </c>
      <c r="F253" s="22">
        <v>14</v>
      </c>
      <c r="G253" s="187" t="s">
        <v>1969</v>
      </c>
      <c r="H253" s="22">
        <v>1</v>
      </c>
      <c r="I253" s="187" t="s">
        <v>1969</v>
      </c>
      <c r="J253" s="41">
        <f t="shared" si="4"/>
        <v>2200</v>
      </c>
      <c r="K253" s="41">
        <v>2200</v>
      </c>
      <c r="L253" s="26" t="s">
        <v>1277</v>
      </c>
      <c r="M253" s="182"/>
    </row>
    <row r="254" spans="1:13" ht="23.25">
      <c r="A254" s="119">
        <v>250</v>
      </c>
      <c r="B254" s="21" t="s">
        <v>1476</v>
      </c>
      <c r="C254" s="22" t="s">
        <v>2239</v>
      </c>
      <c r="D254" s="23" t="s">
        <v>1853</v>
      </c>
      <c r="E254" s="24" t="s">
        <v>1521</v>
      </c>
      <c r="F254" s="22">
        <v>21</v>
      </c>
      <c r="G254" s="187" t="s">
        <v>1969</v>
      </c>
      <c r="H254" s="22">
        <v>1</v>
      </c>
      <c r="I254" s="187" t="s">
        <v>1969</v>
      </c>
      <c r="J254" s="41">
        <f t="shared" si="4"/>
        <v>1400</v>
      </c>
      <c r="K254" s="41">
        <v>1400</v>
      </c>
      <c r="L254" s="26" t="s">
        <v>1277</v>
      </c>
      <c r="M254" s="182"/>
    </row>
    <row r="255" spans="1:13" ht="23.25">
      <c r="A255" s="119">
        <v>251</v>
      </c>
      <c r="B255" s="21" t="s">
        <v>1</v>
      </c>
      <c r="C255" s="22" t="s">
        <v>2238</v>
      </c>
      <c r="D255" s="23" t="s">
        <v>1853</v>
      </c>
      <c r="E255" s="24" t="s">
        <v>1521</v>
      </c>
      <c r="F255" s="22">
        <v>11</v>
      </c>
      <c r="G255" s="187" t="s">
        <v>1969</v>
      </c>
      <c r="H255" s="22">
        <v>3</v>
      </c>
      <c r="I255" s="187" t="s">
        <v>1969</v>
      </c>
      <c r="J255" s="41">
        <f t="shared" si="4"/>
        <v>3300</v>
      </c>
      <c r="K255" s="41">
        <v>9900</v>
      </c>
      <c r="L255" s="26" t="s">
        <v>1277</v>
      </c>
      <c r="M255" s="182"/>
    </row>
    <row r="256" spans="1:13" ht="23.25">
      <c r="A256" s="119">
        <v>252</v>
      </c>
      <c r="B256" s="21" t="s">
        <v>2570</v>
      </c>
      <c r="C256" s="22" t="s">
        <v>2237</v>
      </c>
      <c r="D256" s="23" t="s">
        <v>1853</v>
      </c>
      <c r="E256" s="24" t="s">
        <v>1521</v>
      </c>
      <c r="F256" s="22">
        <v>14</v>
      </c>
      <c r="G256" s="187" t="s">
        <v>1969</v>
      </c>
      <c r="H256" s="22">
        <v>1</v>
      </c>
      <c r="I256" s="187" t="s">
        <v>1969</v>
      </c>
      <c r="J256" s="41">
        <f t="shared" si="4"/>
        <v>2200</v>
      </c>
      <c r="K256" s="41">
        <v>2200</v>
      </c>
      <c r="L256" s="26" t="s">
        <v>1277</v>
      </c>
      <c r="M256" s="182"/>
    </row>
    <row r="257" spans="1:13" ht="23.25">
      <c r="A257" s="119">
        <v>253</v>
      </c>
      <c r="B257" s="21" t="s">
        <v>1367</v>
      </c>
      <c r="C257" s="22" t="s">
        <v>2236</v>
      </c>
      <c r="D257" s="23" t="s">
        <v>230</v>
      </c>
      <c r="E257" s="24" t="s">
        <v>1521</v>
      </c>
      <c r="F257" s="22">
        <v>8</v>
      </c>
      <c r="G257" s="187" t="s">
        <v>1969</v>
      </c>
      <c r="H257" s="22">
        <v>1</v>
      </c>
      <c r="I257" s="187" t="s">
        <v>1969</v>
      </c>
      <c r="J257" s="41">
        <f t="shared" si="4"/>
        <v>24980</v>
      </c>
      <c r="K257" s="41">
        <v>24980</v>
      </c>
      <c r="L257" s="26" t="s">
        <v>1277</v>
      </c>
      <c r="M257" s="182"/>
    </row>
    <row r="258" spans="1:13" ht="23.25">
      <c r="A258" s="119">
        <v>254</v>
      </c>
      <c r="B258" s="21" t="s">
        <v>231</v>
      </c>
      <c r="C258" s="22" t="s">
        <v>2235</v>
      </c>
      <c r="D258" s="23" t="s">
        <v>232</v>
      </c>
      <c r="E258" s="24" t="s">
        <v>1263</v>
      </c>
      <c r="F258" s="22">
        <v>5</v>
      </c>
      <c r="G258" s="187" t="s">
        <v>1969</v>
      </c>
      <c r="H258" s="22">
        <v>5</v>
      </c>
      <c r="I258" s="187" t="s">
        <v>1969</v>
      </c>
      <c r="J258" s="41">
        <f t="shared" si="4"/>
        <v>600</v>
      </c>
      <c r="K258" s="41">
        <v>3000</v>
      </c>
      <c r="L258" s="26" t="s">
        <v>1277</v>
      </c>
      <c r="M258" s="182"/>
    </row>
    <row r="259" spans="1:13" ht="23.25">
      <c r="A259" s="119">
        <v>255</v>
      </c>
      <c r="B259" s="21" t="s">
        <v>231</v>
      </c>
      <c r="C259" s="22" t="s">
        <v>2234</v>
      </c>
      <c r="D259" s="23" t="s">
        <v>233</v>
      </c>
      <c r="E259" s="24" t="s">
        <v>1263</v>
      </c>
      <c r="F259" s="22">
        <v>5</v>
      </c>
      <c r="G259" s="187" t="s">
        <v>1969</v>
      </c>
      <c r="H259" s="22">
        <v>6</v>
      </c>
      <c r="I259" s="187" t="s">
        <v>1969</v>
      </c>
      <c r="J259" s="41">
        <f t="shared" si="4"/>
        <v>666.6666666666666</v>
      </c>
      <c r="K259" s="41">
        <v>4000</v>
      </c>
      <c r="L259" s="26" t="s">
        <v>1277</v>
      </c>
      <c r="M259" s="182"/>
    </row>
    <row r="260" spans="1:13" ht="23.25">
      <c r="A260" s="119">
        <v>256</v>
      </c>
      <c r="B260" s="21" t="s">
        <v>231</v>
      </c>
      <c r="C260" s="22" t="s">
        <v>2233</v>
      </c>
      <c r="D260" s="23" t="s">
        <v>234</v>
      </c>
      <c r="E260" s="24" t="s">
        <v>1263</v>
      </c>
      <c r="F260" s="22">
        <v>5</v>
      </c>
      <c r="G260" s="187" t="s">
        <v>1969</v>
      </c>
      <c r="H260" s="22">
        <v>3</v>
      </c>
      <c r="I260" s="187" t="s">
        <v>1969</v>
      </c>
      <c r="J260" s="41">
        <f t="shared" si="4"/>
        <v>1400</v>
      </c>
      <c r="K260" s="41">
        <v>4200</v>
      </c>
      <c r="L260" s="26" t="s">
        <v>1277</v>
      </c>
      <c r="M260" s="182"/>
    </row>
    <row r="261" spans="1:13" ht="23.25">
      <c r="A261" s="119">
        <v>257</v>
      </c>
      <c r="B261" s="21" t="s">
        <v>231</v>
      </c>
      <c r="C261" s="22" t="s">
        <v>2232</v>
      </c>
      <c r="D261" s="23" t="s">
        <v>235</v>
      </c>
      <c r="E261" s="24" t="s">
        <v>1263</v>
      </c>
      <c r="F261" s="22">
        <v>5</v>
      </c>
      <c r="G261" s="187" t="s">
        <v>1969</v>
      </c>
      <c r="H261" s="22">
        <v>4</v>
      </c>
      <c r="I261" s="187" t="s">
        <v>1969</v>
      </c>
      <c r="J261" s="41">
        <f t="shared" si="4"/>
        <v>612.5</v>
      </c>
      <c r="K261" s="41">
        <v>2450</v>
      </c>
      <c r="L261" s="26" t="s">
        <v>1277</v>
      </c>
      <c r="M261" s="182"/>
    </row>
    <row r="262" spans="1:13" ht="23.25">
      <c r="A262" s="119">
        <v>258</v>
      </c>
      <c r="B262" s="21" t="s">
        <v>236</v>
      </c>
      <c r="C262" s="22" t="s">
        <v>2231</v>
      </c>
      <c r="D262" s="23" t="s">
        <v>238</v>
      </c>
      <c r="E262" s="24" t="s">
        <v>1521</v>
      </c>
      <c r="F262" s="22">
        <v>4</v>
      </c>
      <c r="G262" s="187" t="s">
        <v>1969</v>
      </c>
      <c r="H262" s="22">
        <v>5</v>
      </c>
      <c r="I262" s="187" t="s">
        <v>1969</v>
      </c>
      <c r="J262" s="41">
        <f t="shared" si="4"/>
        <v>4000</v>
      </c>
      <c r="K262" s="41">
        <v>20000</v>
      </c>
      <c r="L262" s="26" t="s">
        <v>1277</v>
      </c>
      <c r="M262" s="182"/>
    </row>
    <row r="263" spans="1:13" ht="23.25">
      <c r="A263" s="119">
        <v>259</v>
      </c>
      <c r="B263" s="21" t="s">
        <v>236</v>
      </c>
      <c r="C263" s="22" t="s">
        <v>2230</v>
      </c>
      <c r="D263" s="23" t="s">
        <v>239</v>
      </c>
      <c r="E263" s="24" t="s">
        <v>1521</v>
      </c>
      <c r="F263" s="22">
        <v>4</v>
      </c>
      <c r="G263" s="187" t="s">
        <v>1969</v>
      </c>
      <c r="H263" s="22">
        <v>8</v>
      </c>
      <c r="I263" s="187" t="s">
        <v>1969</v>
      </c>
      <c r="J263" s="41">
        <f t="shared" si="4"/>
        <v>1300</v>
      </c>
      <c r="K263" s="41">
        <v>10400</v>
      </c>
      <c r="L263" s="26" t="s">
        <v>1277</v>
      </c>
      <c r="M263" s="182"/>
    </row>
    <row r="264" spans="1:13" ht="23.25">
      <c r="A264" s="119">
        <v>260</v>
      </c>
      <c r="B264" s="21" t="s">
        <v>236</v>
      </c>
      <c r="C264" s="22" t="s">
        <v>2229</v>
      </c>
      <c r="D264" s="23" t="s">
        <v>240</v>
      </c>
      <c r="E264" s="24" t="s">
        <v>1521</v>
      </c>
      <c r="F264" s="22">
        <v>4</v>
      </c>
      <c r="G264" s="187" t="s">
        <v>1969</v>
      </c>
      <c r="H264" s="22">
        <v>1</v>
      </c>
      <c r="I264" s="187" t="s">
        <v>1969</v>
      </c>
      <c r="J264" s="41">
        <f t="shared" si="4"/>
        <v>11600</v>
      </c>
      <c r="K264" s="41">
        <v>11600</v>
      </c>
      <c r="L264" s="26" t="s">
        <v>1277</v>
      </c>
      <c r="M264" s="182"/>
    </row>
    <row r="265" spans="1:13" ht="23.25">
      <c r="A265" s="119">
        <v>261</v>
      </c>
      <c r="B265" s="21" t="s">
        <v>236</v>
      </c>
      <c r="C265" s="22" t="s">
        <v>2228</v>
      </c>
      <c r="D265" s="23" t="s">
        <v>590</v>
      </c>
      <c r="E265" s="24" t="s">
        <v>1521</v>
      </c>
      <c r="F265" s="22">
        <v>4</v>
      </c>
      <c r="G265" s="187" t="s">
        <v>1969</v>
      </c>
      <c r="H265" s="22">
        <v>1</v>
      </c>
      <c r="I265" s="187" t="s">
        <v>1969</v>
      </c>
      <c r="J265" s="41">
        <f t="shared" si="4"/>
        <v>12000</v>
      </c>
      <c r="K265" s="41">
        <v>12000</v>
      </c>
      <c r="L265" s="26" t="s">
        <v>1277</v>
      </c>
      <c r="M265" s="182"/>
    </row>
    <row r="266" spans="1:13" ht="23.25">
      <c r="A266" s="119">
        <v>262</v>
      </c>
      <c r="B266" s="70" t="s">
        <v>2071</v>
      </c>
      <c r="C266" s="71" t="s">
        <v>2072</v>
      </c>
      <c r="D266" s="72" t="s">
        <v>2073</v>
      </c>
      <c r="E266" s="71" t="s">
        <v>1521</v>
      </c>
      <c r="F266" s="22">
        <v>3</v>
      </c>
      <c r="G266" s="187" t="s">
        <v>1969</v>
      </c>
      <c r="H266" s="71">
        <v>1</v>
      </c>
      <c r="I266" s="187" t="s">
        <v>1969</v>
      </c>
      <c r="J266" s="41">
        <f t="shared" si="4"/>
        <v>52920</v>
      </c>
      <c r="K266" s="69">
        <v>52920</v>
      </c>
      <c r="L266" s="26" t="s">
        <v>1277</v>
      </c>
      <c r="M266" s="182"/>
    </row>
    <row r="267" spans="1:13" ht="23.25">
      <c r="A267" s="119">
        <v>263</v>
      </c>
      <c r="B267" s="70" t="s">
        <v>645</v>
      </c>
      <c r="C267" s="71" t="s">
        <v>2074</v>
      </c>
      <c r="D267" s="72" t="s">
        <v>2075</v>
      </c>
      <c r="E267" s="71" t="s">
        <v>1521</v>
      </c>
      <c r="F267" s="22">
        <v>2</v>
      </c>
      <c r="G267" s="187" t="s">
        <v>1969</v>
      </c>
      <c r="H267" s="71">
        <v>1</v>
      </c>
      <c r="I267" s="187" t="s">
        <v>1969</v>
      </c>
      <c r="J267" s="41">
        <f t="shared" si="4"/>
        <v>85000</v>
      </c>
      <c r="K267" s="69">
        <v>85000</v>
      </c>
      <c r="L267" s="26" t="s">
        <v>1277</v>
      </c>
      <c r="M267" s="182"/>
    </row>
    <row r="268" spans="1:13" ht="23.25">
      <c r="A268" s="119">
        <v>264</v>
      </c>
      <c r="B268" s="70" t="s">
        <v>645</v>
      </c>
      <c r="C268" s="71" t="s">
        <v>2076</v>
      </c>
      <c r="D268" s="72" t="s">
        <v>224</v>
      </c>
      <c r="E268" s="71" t="s">
        <v>1521</v>
      </c>
      <c r="F268" s="22">
        <v>2</v>
      </c>
      <c r="G268" s="187" t="s">
        <v>1969</v>
      </c>
      <c r="H268" s="71">
        <v>1</v>
      </c>
      <c r="I268" s="187" t="s">
        <v>1969</v>
      </c>
      <c r="J268" s="41">
        <f t="shared" si="4"/>
        <v>100000</v>
      </c>
      <c r="K268" s="69">
        <v>100000</v>
      </c>
      <c r="L268" s="26" t="s">
        <v>1277</v>
      </c>
      <c r="M268" s="182"/>
    </row>
    <row r="269" spans="1:13" ht="23.25">
      <c r="A269" s="119">
        <v>265</v>
      </c>
      <c r="B269" s="70" t="s">
        <v>2700</v>
      </c>
      <c r="C269" s="71" t="s">
        <v>2710</v>
      </c>
      <c r="D269" s="72" t="s">
        <v>2711</v>
      </c>
      <c r="E269" s="71" t="s">
        <v>1521</v>
      </c>
      <c r="F269" s="187" t="s">
        <v>1969</v>
      </c>
      <c r="G269" s="187" t="s">
        <v>1969</v>
      </c>
      <c r="H269" s="71">
        <v>1</v>
      </c>
      <c r="I269" s="187" t="s">
        <v>1969</v>
      </c>
      <c r="J269" s="41">
        <f t="shared" si="4"/>
        <v>6100</v>
      </c>
      <c r="K269" s="69">
        <v>6100</v>
      </c>
      <c r="L269" s="26" t="s">
        <v>1277</v>
      </c>
      <c r="M269" s="182"/>
    </row>
    <row r="270" spans="1:13" ht="23.25">
      <c r="A270" s="119">
        <v>266</v>
      </c>
      <c r="B270" s="70" t="s">
        <v>2700</v>
      </c>
      <c r="C270" s="71" t="s">
        <v>2712</v>
      </c>
      <c r="D270" s="72" t="s">
        <v>2713</v>
      </c>
      <c r="E270" s="71" t="s">
        <v>1521</v>
      </c>
      <c r="F270" s="187" t="s">
        <v>1969</v>
      </c>
      <c r="G270" s="187" t="s">
        <v>1969</v>
      </c>
      <c r="H270" s="71">
        <v>1</v>
      </c>
      <c r="I270" s="187" t="s">
        <v>1969</v>
      </c>
      <c r="J270" s="41">
        <f t="shared" si="4"/>
        <v>25000</v>
      </c>
      <c r="K270" s="69">
        <v>25000</v>
      </c>
      <c r="L270" s="26" t="s">
        <v>1277</v>
      </c>
      <c r="M270" s="182"/>
    </row>
    <row r="271" spans="1:13" ht="23.25">
      <c r="A271" s="119">
        <v>267</v>
      </c>
      <c r="B271" s="70" t="s">
        <v>2700</v>
      </c>
      <c r="C271" s="71" t="s">
        <v>2714</v>
      </c>
      <c r="D271" s="72" t="s">
        <v>2715</v>
      </c>
      <c r="E271" s="71" t="s">
        <v>1521</v>
      </c>
      <c r="F271" s="187" t="s">
        <v>1969</v>
      </c>
      <c r="G271" s="187" t="s">
        <v>1969</v>
      </c>
      <c r="H271" s="71">
        <v>1</v>
      </c>
      <c r="I271" s="187" t="s">
        <v>1969</v>
      </c>
      <c r="J271" s="41">
        <f t="shared" si="4"/>
        <v>15000</v>
      </c>
      <c r="K271" s="69">
        <v>15000</v>
      </c>
      <c r="L271" s="26" t="s">
        <v>1277</v>
      </c>
      <c r="M271" s="182"/>
    </row>
    <row r="272" spans="1:13" ht="23.25">
      <c r="A272" s="119">
        <v>268</v>
      </c>
      <c r="B272" s="70" t="s">
        <v>2687</v>
      </c>
      <c r="C272" s="71" t="s">
        <v>2406</v>
      </c>
      <c r="D272" s="72" t="s">
        <v>2125</v>
      </c>
      <c r="E272" s="71" t="s">
        <v>1521</v>
      </c>
      <c r="F272" s="187" t="s">
        <v>1969</v>
      </c>
      <c r="G272" s="187" t="s">
        <v>1969</v>
      </c>
      <c r="H272" s="71">
        <v>1</v>
      </c>
      <c r="I272" s="187" t="s">
        <v>1969</v>
      </c>
      <c r="J272" s="41">
        <f t="shared" si="4"/>
        <v>197500</v>
      </c>
      <c r="K272" s="69">
        <v>197500</v>
      </c>
      <c r="L272" s="26" t="s">
        <v>1277</v>
      </c>
      <c r="M272" s="182"/>
    </row>
    <row r="273" spans="1:13" ht="23.25">
      <c r="A273" s="119">
        <v>269</v>
      </c>
      <c r="B273" s="21" t="s">
        <v>241</v>
      </c>
      <c r="C273" s="22" t="s">
        <v>2224</v>
      </c>
      <c r="D273" s="23" t="s">
        <v>1492</v>
      </c>
      <c r="E273" s="24" t="s">
        <v>1521</v>
      </c>
      <c r="F273" s="22">
        <v>14</v>
      </c>
      <c r="G273" s="187" t="s">
        <v>1969</v>
      </c>
      <c r="H273" s="22">
        <v>2</v>
      </c>
      <c r="I273" s="187" t="s">
        <v>1969</v>
      </c>
      <c r="J273" s="41">
        <f t="shared" si="4"/>
        <v>500</v>
      </c>
      <c r="K273" s="28">
        <v>1000</v>
      </c>
      <c r="L273" s="26" t="s">
        <v>1277</v>
      </c>
      <c r="M273" s="182"/>
    </row>
    <row r="274" spans="1:13" ht="23.25">
      <c r="A274" s="119">
        <v>270</v>
      </c>
      <c r="B274" s="21" t="s">
        <v>2700</v>
      </c>
      <c r="C274" s="22" t="s">
        <v>2418</v>
      </c>
      <c r="D274" s="23" t="s">
        <v>2707</v>
      </c>
      <c r="E274" s="24" t="s">
        <v>1521</v>
      </c>
      <c r="F274" s="187" t="s">
        <v>1969</v>
      </c>
      <c r="G274" s="187" t="s">
        <v>1969</v>
      </c>
      <c r="H274" s="22">
        <v>1</v>
      </c>
      <c r="I274" s="187" t="s">
        <v>1969</v>
      </c>
      <c r="J274" s="41">
        <f t="shared" si="4"/>
        <v>34900</v>
      </c>
      <c r="K274" s="28">
        <v>34900</v>
      </c>
      <c r="L274" s="26" t="s">
        <v>1277</v>
      </c>
      <c r="M274" s="182"/>
    </row>
    <row r="275" spans="1:13" ht="23.25">
      <c r="A275" s="119">
        <v>271</v>
      </c>
      <c r="B275" s="21" t="s">
        <v>2700</v>
      </c>
      <c r="C275" s="22" t="s">
        <v>191</v>
      </c>
      <c r="D275" s="23" t="s">
        <v>192</v>
      </c>
      <c r="E275" s="24" t="s">
        <v>1521</v>
      </c>
      <c r="F275" s="187" t="s">
        <v>1969</v>
      </c>
      <c r="G275" s="187" t="s">
        <v>1969</v>
      </c>
      <c r="H275" s="22">
        <v>1</v>
      </c>
      <c r="I275" s="187" t="s">
        <v>1969</v>
      </c>
      <c r="J275" s="41">
        <f t="shared" si="4"/>
        <v>30900</v>
      </c>
      <c r="K275" s="28">
        <v>30900</v>
      </c>
      <c r="L275" s="26" t="s">
        <v>1277</v>
      </c>
      <c r="M275" s="182"/>
    </row>
    <row r="276" spans="1:13" ht="23.25">
      <c r="A276" s="119">
        <v>272</v>
      </c>
      <c r="B276" s="21" t="s">
        <v>241</v>
      </c>
      <c r="C276" s="22" t="s">
        <v>783</v>
      </c>
      <c r="D276" s="23" t="s">
        <v>1848</v>
      </c>
      <c r="E276" s="24" t="s">
        <v>1521</v>
      </c>
      <c r="F276" s="22">
        <v>14</v>
      </c>
      <c r="G276" s="187" t="s">
        <v>1969</v>
      </c>
      <c r="H276" s="22">
        <v>3</v>
      </c>
      <c r="I276" s="187" t="s">
        <v>1969</v>
      </c>
      <c r="J276" s="41">
        <f t="shared" si="4"/>
        <v>2200</v>
      </c>
      <c r="K276" s="41">
        <v>6600</v>
      </c>
      <c r="L276" s="26" t="s">
        <v>1277</v>
      </c>
      <c r="M276" s="182"/>
    </row>
    <row r="277" spans="1:13" ht="23.25">
      <c r="A277" s="119">
        <v>273</v>
      </c>
      <c r="B277" s="21" t="s">
        <v>2570</v>
      </c>
      <c r="C277" s="22" t="s">
        <v>782</v>
      </c>
      <c r="D277" s="23" t="s">
        <v>1853</v>
      </c>
      <c r="E277" s="24" t="s">
        <v>1521</v>
      </c>
      <c r="F277" s="22">
        <v>14</v>
      </c>
      <c r="G277" s="187" t="s">
        <v>1969</v>
      </c>
      <c r="H277" s="22">
        <v>2</v>
      </c>
      <c r="I277" s="187" t="s">
        <v>1969</v>
      </c>
      <c r="J277" s="41">
        <f t="shared" si="4"/>
        <v>3300</v>
      </c>
      <c r="K277" s="41">
        <v>6600</v>
      </c>
      <c r="L277" s="26" t="s">
        <v>1277</v>
      </c>
      <c r="M277" s="182"/>
    </row>
    <row r="278" spans="1:13" ht="23.25">
      <c r="A278" s="119">
        <v>274</v>
      </c>
      <c r="B278" s="21" t="s">
        <v>316</v>
      </c>
      <c r="C278" s="22" t="s">
        <v>781</v>
      </c>
      <c r="D278" s="23" t="s">
        <v>286</v>
      </c>
      <c r="E278" s="24" t="s">
        <v>1263</v>
      </c>
      <c r="F278" s="22">
        <v>21</v>
      </c>
      <c r="G278" s="187" t="s">
        <v>1969</v>
      </c>
      <c r="H278" s="22">
        <v>1</v>
      </c>
      <c r="I278" s="187" t="s">
        <v>1969</v>
      </c>
      <c r="J278" s="41"/>
      <c r="K278" s="41" t="s">
        <v>50</v>
      </c>
      <c r="L278" s="26" t="s">
        <v>1277</v>
      </c>
      <c r="M278" s="182"/>
    </row>
    <row r="279" spans="1:13" ht="23.25">
      <c r="A279" s="119">
        <v>275</v>
      </c>
      <c r="B279" s="21" t="s">
        <v>316</v>
      </c>
      <c r="C279" s="22" t="s">
        <v>780</v>
      </c>
      <c r="D279" s="23" t="s">
        <v>1761</v>
      </c>
      <c r="E279" s="24" t="s">
        <v>1263</v>
      </c>
      <c r="F279" s="22">
        <v>21</v>
      </c>
      <c r="G279" s="187" t="s">
        <v>1969</v>
      </c>
      <c r="H279" s="22">
        <v>1</v>
      </c>
      <c r="I279" s="187" t="s">
        <v>1969</v>
      </c>
      <c r="J279" s="41"/>
      <c r="K279" s="41" t="s">
        <v>50</v>
      </c>
      <c r="L279" s="26" t="s">
        <v>1277</v>
      </c>
      <c r="M279" s="182"/>
    </row>
    <row r="280" spans="1:13" ht="23.25">
      <c r="A280" s="119">
        <v>276</v>
      </c>
      <c r="B280" s="21" t="s">
        <v>316</v>
      </c>
      <c r="C280" s="22" t="s">
        <v>779</v>
      </c>
      <c r="D280" s="23" t="s">
        <v>1762</v>
      </c>
      <c r="E280" s="24" t="s">
        <v>1263</v>
      </c>
      <c r="F280" s="22">
        <v>21</v>
      </c>
      <c r="G280" s="187" t="s">
        <v>1969</v>
      </c>
      <c r="H280" s="22">
        <v>1</v>
      </c>
      <c r="I280" s="187" t="s">
        <v>1969</v>
      </c>
      <c r="J280" s="41"/>
      <c r="K280" s="41" t="s">
        <v>50</v>
      </c>
      <c r="L280" s="26" t="s">
        <v>1277</v>
      </c>
      <c r="M280" s="182"/>
    </row>
    <row r="281" spans="1:13" ht="23.25">
      <c r="A281" s="119">
        <v>277</v>
      </c>
      <c r="B281" s="21" t="s">
        <v>316</v>
      </c>
      <c r="C281" s="22" t="s">
        <v>778</v>
      </c>
      <c r="D281" s="23" t="s">
        <v>1763</v>
      </c>
      <c r="E281" s="24" t="s">
        <v>1263</v>
      </c>
      <c r="F281" s="22">
        <v>21</v>
      </c>
      <c r="G281" s="187" t="s">
        <v>1969</v>
      </c>
      <c r="H281" s="22">
        <v>1</v>
      </c>
      <c r="I281" s="187" t="s">
        <v>1969</v>
      </c>
      <c r="J281" s="41"/>
      <c r="K281" s="41" t="s">
        <v>50</v>
      </c>
      <c r="L281" s="26" t="s">
        <v>1277</v>
      </c>
      <c r="M281" s="182"/>
    </row>
    <row r="282" spans="1:13" ht="23.25">
      <c r="A282" s="119">
        <v>278</v>
      </c>
      <c r="B282" s="21" t="s">
        <v>316</v>
      </c>
      <c r="C282" s="22" t="s">
        <v>777</v>
      </c>
      <c r="D282" s="23" t="s">
        <v>1764</v>
      </c>
      <c r="E282" s="24" t="s">
        <v>1263</v>
      </c>
      <c r="F282" s="22">
        <v>21</v>
      </c>
      <c r="G282" s="187" t="s">
        <v>1969</v>
      </c>
      <c r="H282" s="22">
        <v>1</v>
      </c>
      <c r="I282" s="187" t="s">
        <v>1969</v>
      </c>
      <c r="J282" s="41"/>
      <c r="K282" s="41" t="s">
        <v>50</v>
      </c>
      <c r="L282" s="26" t="s">
        <v>1277</v>
      </c>
      <c r="M282" s="182"/>
    </row>
    <row r="283" spans="1:13" ht="23.25">
      <c r="A283" s="119">
        <v>279</v>
      </c>
      <c r="B283" s="21" t="s">
        <v>316</v>
      </c>
      <c r="C283" s="22" t="s">
        <v>776</v>
      </c>
      <c r="D283" s="23" t="s">
        <v>1765</v>
      </c>
      <c r="E283" s="24" t="s">
        <v>1263</v>
      </c>
      <c r="F283" s="22">
        <v>21</v>
      </c>
      <c r="G283" s="187" t="s">
        <v>1969</v>
      </c>
      <c r="H283" s="22">
        <v>1</v>
      </c>
      <c r="I283" s="187" t="s">
        <v>1969</v>
      </c>
      <c r="J283" s="41"/>
      <c r="K283" s="41" t="s">
        <v>50</v>
      </c>
      <c r="L283" s="26" t="s">
        <v>1277</v>
      </c>
      <c r="M283" s="182"/>
    </row>
    <row r="284" spans="1:13" ht="23.25">
      <c r="A284" s="119">
        <v>280</v>
      </c>
      <c r="B284" s="21" t="s">
        <v>316</v>
      </c>
      <c r="C284" s="22" t="s">
        <v>772</v>
      </c>
      <c r="D284" s="23" t="s">
        <v>1767</v>
      </c>
      <c r="E284" s="24" t="s">
        <v>1263</v>
      </c>
      <c r="F284" s="22">
        <v>21</v>
      </c>
      <c r="G284" s="187" t="s">
        <v>1969</v>
      </c>
      <c r="H284" s="22">
        <v>1</v>
      </c>
      <c r="I284" s="187" t="s">
        <v>1969</v>
      </c>
      <c r="J284" s="41"/>
      <c r="K284" s="41" t="s">
        <v>50</v>
      </c>
      <c r="L284" s="26" t="s">
        <v>1277</v>
      </c>
      <c r="M284" s="182"/>
    </row>
    <row r="285" spans="1:13" ht="23.25">
      <c r="A285" s="119">
        <v>281</v>
      </c>
      <c r="B285" s="21" t="s">
        <v>1769</v>
      </c>
      <c r="C285" s="22" t="s">
        <v>770</v>
      </c>
      <c r="D285" s="23" t="s">
        <v>1770</v>
      </c>
      <c r="E285" s="24" t="s">
        <v>1263</v>
      </c>
      <c r="F285" s="22">
        <v>13</v>
      </c>
      <c r="G285" s="187" t="s">
        <v>1969</v>
      </c>
      <c r="H285" s="22">
        <v>1</v>
      </c>
      <c r="I285" s="187" t="s">
        <v>1969</v>
      </c>
      <c r="J285" s="41">
        <f t="shared" si="4"/>
        <v>85000</v>
      </c>
      <c r="K285" s="41">
        <v>85000</v>
      </c>
      <c r="L285" s="26" t="s">
        <v>1277</v>
      </c>
      <c r="M285" s="182"/>
    </row>
    <row r="286" spans="1:13" ht="23.25">
      <c r="A286" s="119">
        <v>282</v>
      </c>
      <c r="B286" s="21" t="s">
        <v>316</v>
      </c>
      <c r="C286" s="22" t="s">
        <v>767</v>
      </c>
      <c r="D286" s="23" t="s">
        <v>2578</v>
      </c>
      <c r="E286" s="24" t="s">
        <v>1263</v>
      </c>
      <c r="F286" s="22">
        <v>13</v>
      </c>
      <c r="G286" s="187" t="s">
        <v>1969</v>
      </c>
      <c r="H286" s="22">
        <v>1</v>
      </c>
      <c r="I286" s="187" t="s">
        <v>1969</v>
      </c>
      <c r="J286" s="41"/>
      <c r="K286" s="41" t="s">
        <v>50</v>
      </c>
      <c r="L286" s="26" t="s">
        <v>1277</v>
      </c>
      <c r="M286" s="182"/>
    </row>
    <row r="287" spans="1:13" ht="23.25">
      <c r="A287" s="119">
        <v>283</v>
      </c>
      <c r="B287" s="21" t="s">
        <v>1477</v>
      </c>
      <c r="C287" s="22" t="s">
        <v>766</v>
      </c>
      <c r="D287" s="23" t="s">
        <v>143</v>
      </c>
      <c r="E287" s="24" t="s">
        <v>1263</v>
      </c>
      <c r="F287" s="22">
        <v>11</v>
      </c>
      <c r="G287" s="187" t="s">
        <v>1969</v>
      </c>
      <c r="H287" s="22">
        <v>2</v>
      </c>
      <c r="I287" s="187" t="s">
        <v>1969</v>
      </c>
      <c r="J287" s="41">
        <f t="shared" si="4"/>
        <v>6500</v>
      </c>
      <c r="K287" s="41">
        <v>13000</v>
      </c>
      <c r="L287" s="26" t="s">
        <v>1277</v>
      </c>
      <c r="M287" s="182"/>
    </row>
    <row r="288" spans="1:13" ht="23.25">
      <c r="A288" s="119">
        <v>284</v>
      </c>
      <c r="B288" s="21" t="s">
        <v>316</v>
      </c>
      <c r="C288" s="22" t="s">
        <v>765</v>
      </c>
      <c r="D288" s="23" t="s">
        <v>1773</v>
      </c>
      <c r="E288" s="24" t="s">
        <v>1263</v>
      </c>
      <c r="F288" s="22">
        <v>21</v>
      </c>
      <c r="G288" s="187" t="s">
        <v>1969</v>
      </c>
      <c r="H288" s="22">
        <v>1</v>
      </c>
      <c r="I288" s="187" t="s">
        <v>1969</v>
      </c>
      <c r="J288" s="41"/>
      <c r="K288" s="41" t="s">
        <v>50</v>
      </c>
      <c r="L288" s="26" t="s">
        <v>1277</v>
      </c>
      <c r="M288" s="182"/>
    </row>
    <row r="289" spans="1:13" ht="23.25">
      <c r="A289" s="119">
        <v>285</v>
      </c>
      <c r="B289" s="21" t="s">
        <v>1777</v>
      </c>
      <c r="C289" s="22" t="s">
        <v>761</v>
      </c>
      <c r="D289" s="23" t="s">
        <v>1778</v>
      </c>
      <c r="E289" s="24" t="s">
        <v>1263</v>
      </c>
      <c r="F289" s="22">
        <v>13</v>
      </c>
      <c r="G289" s="187" t="s">
        <v>1969</v>
      </c>
      <c r="H289" s="22">
        <v>2</v>
      </c>
      <c r="I289" s="187" t="s">
        <v>1969</v>
      </c>
      <c r="J289" s="41">
        <f t="shared" si="4"/>
        <v>9000</v>
      </c>
      <c r="K289" s="41">
        <v>18000</v>
      </c>
      <c r="L289" s="26" t="s">
        <v>1277</v>
      </c>
      <c r="M289" s="182"/>
    </row>
    <row r="290" spans="1:13" ht="23.25">
      <c r="A290" s="119">
        <v>286</v>
      </c>
      <c r="B290" s="21" t="s">
        <v>1781</v>
      </c>
      <c r="C290" s="22" t="s">
        <v>758</v>
      </c>
      <c r="D290" s="23" t="s">
        <v>1782</v>
      </c>
      <c r="E290" s="24" t="s">
        <v>1263</v>
      </c>
      <c r="F290" s="22">
        <v>13</v>
      </c>
      <c r="G290" s="187" t="s">
        <v>1969</v>
      </c>
      <c r="H290" s="22">
        <v>1</v>
      </c>
      <c r="I290" s="187" t="s">
        <v>1969</v>
      </c>
      <c r="J290" s="41">
        <f t="shared" si="4"/>
        <v>25000</v>
      </c>
      <c r="K290" s="41">
        <v>25000</v>
      </c>
      <c r="L290" s="26" t="s">
        <v>1277</v>
      </c>
      <c r="M290" s="182"/>
    </row>
    <row r="291" spans="1:13" ht="23.25">
      <c r="A291" s="119">
        <v>287</v>
      </c>
      <c r="B291" s="21" t="s">
        <v>316</v>
      </c>
      <c r="C291" s="22" t="s">
        <v>756</v>
      </c>
      <c r="D291" s="23" t="s">
        <v>1784</v>
      </c>
      <c r="E291" s="24" t="s">
        <v>1263</v>
      </c>
      <c r="F291" s="22">
        <v>21</v>
      </c>
      <c r="G291" s="187" t="s">
        <v>1969</v>
      </c>
      <c r="H291" s="22">
        <v>1</v>
      </c>
      <c r="I291" s="187" t="s">
        <v>1969</v>
      </c>
      <c r="J291" s="41"/>
      <c r="K291" s="41" t="s">
        <v>50</v>
      </c>
      <c r="L291" s="26" t="s">
        <v>1277</v>
      </c>
      <c r="M291" s="182"/>
    </row>
    <row r="292" spans="1:13" ht="23.25">
      <c r="A292" s="119">
        <v>288</v>
      </c>
      <c r="B292" s="21" t="s">
        <v>1774</v>
      </c>
      <c r="C292" s="22" t="s">
        <v>755</v>
      </c>
      <c r="D292" s="23" t="s">
        <v>1785</v>
      </c>
      <c r="E292" s="24" t="s">
        <v>1263</v>
      </c>
      <c r="F292" s="22">
        <v>12</v>
      </c>
      <c r="G292" s="187" t="s">
        <v>1969</v>
      </c>
      <c r="H292" s="22">
        <v>1</v>
      </c>
      <c r="I292" s="187" t="s">
        <v>1969</v>
      </c>
      <c r="J292" s="41">
        <f t="shared" si="4"/>
        <v>16000</v>
      </c>
      <c r="K292" s="41">
        <v>16000</v>
      </c>
      <c r="L292" s="26" t="s">
        <v>1277</v>
      </c>
      <c r="M292" s="182"/>
    </row>
    <row r="293" spans="1:13" ht="23.25">
      <c r="A293" s="119">
        <v>289</v>
      </c>
      <c r="B293" s="21" t="s">
        <v>1477</v>
      </c>
      <c r="C293" s="22" t="s">
        <v>754</v>
      </c>
      <c r="D293" s="23" t="s">
        <v>1786</v>
      </c>
      <c r="E293" s="24" t="s">
        <v>1263</v>
      </c>
      <c r="F293" s="22">
        <v>11</v>
      </c>
      <c r="G293" s="187" t="s">
        <v>1969</v>
      </c>
      <c r="H293" s="22">
        <v>2</v>
      </c>
      <c r="I293" s="187" t="s">
        <v>1969</v>
      </c>
      <c r="J293" s="41">
        <f t="shared" si="4"/>
        <v>18000</v>
      </c>
      <c r="K293" s="41">
        <v>36000</v>
      </c>
      <c r="L293" s="26" t="s">
        <v>1277</v>
      </c>
      <c r="M293" s="182"/>
    </row>
    <row r="294" spans="1:13" ht="23.25">
      <c r="A294" s="119">
        <v>290</v>
      </c>
      <c r="B294" s="21" t="s">
        <v>1788</v>
      </c>
      <c r="C294" s="22" t="s">
        <v>752</v>
      </c>
      <c r="D294" s="23" t="s">
        <v>1789</v>
      </c>
      <c r="E294" s="24" t="s">
        <v>1521</v>
      </c>
      <c r="F294" s="22">
        <v>11</v>
      </c>
      <c r="G294" s="187" t="s">
        <v>1969</v>
      </c>
      <c r="H294" s="22">
        <v>1</v>
      </c>
      <c r="I294" s="187" t="s">
        <v>1969</v>
      </c>
      <c r="J294" s="41">
        <f t="shared" si="4"/>
        <v>13800</v>
      </c>
      <c r="K294" s="41">
        <v>13800</v>
      </c>
      <c r="L294" s="26" t="s">
        <v>1277</v>
      </c>
      <c r="M294" s="182"/>
    </row>
    <row r="295" spans="1:13" ht="23.25">
      <c r="A295" s="119">
        <v>291</v>
      </c>
      <c r="B295" s="21" t="s">
        <v>1477</v>
      </c>
      <c r="C295" s="22" t="s">
        <v>750</v>
      </c>
      <c r="D295" s="23" t="s">
        <v>1791</v>
      </c>
      <c r="E295" s="24" t="s">
        <v>1263</v>
      </c>
      <c r="F295" s="22">
        <v>11</v>
      </c>
      <c r="G295" s="187" t="s">
        <v>1969</v>
      </c>
      <c r="H295" s="22">
        <v>2</v>
      </c>
      <c r="I295" s="187" t="s">
        <v>1969</v>
      </c>
      <c r="J295" s="41">
        <f t="shared" si="4"/>
        <v>3900</v>
      </c>
      <c r="K295" s="41">
        <v>7800</v>
      </c>
      <c r="L295" s="26" t="s">
        <v>1277</v>
      </c>
      <c r="M295" s="182"/>
    </row>
    <row r="296" spans="1:13" ht="23.25">
      <c r="A296" s="119">
        <v>292</v>
      </c>
      <c r="B296" s="21" t="s">
        <v>316</v>
      </c>
      <c r="C296" s="22" t="s">
        <v>749</v>
      </c>
      <c r="D296" s="23" t="s">
        <v>1792</v>
      </c>
      <c r="E296" s="24" t="s">
        <v>1263</v>
      </c>
      <c r="F296" s="22">
        <v>21</v>
      </c>
      <c r="G296" s="187" t="s">
        <v>1969</v>
      </c>
      <c r="H296" s="22">
        <v>1</v>
      </c>
      <c r="I296" s="187" t="s">
        <v>1969</v>
      </c>
      <c r="J296" s="41"/>
      <c r="K296" s="41" t="s">
        <v>50</v>
      </c>
      <c r="L296" s="26" t="s">
        <v>1277</v>
      </c>
      <c r="M296" s="182"/>
    </row>
    <row r="297" spans="1:13" ht="23.25">
      <c r="A297" s="119">
        <v>293</v>
      </c>
      <c r="B297" s="21" t="s">
        <v>259</v>
      </c>
      <c r="C297" s="22" t="s">
        <v>748</v>
      </c>
      <c r="D297" s="23" t="s">
        <v>1793</v>
      </c>
      <c r="E297" s="24" t="s">
        <v>1263</v>
      </c>
      <c r="F297" s="22">
        <v>13</v>
      </c>
      <c r="G297" s="187" t="s">
        <v>1969</v>
      </c>
      <c r="H297" s="22">
        <v>1</v>
      </c>
      <c r="I297" s="187" t="s">
        <v>1969</v>
      </c>
      <c r="J297" s="41">
        <f t="shared" si="4"/>
        <v>19890</v>
      </c>
      <c r="K297" s="41">
        <v>19890</v>
      </c>
      <c r="L297" s="26" t="s">
        <v>1277</v>
      </c>
      <c r="M297" s="182"/>
    </row>
    <row r="298" spans="1:13" ht="23.25">
      <c r="A298" s="119">
        <v>294</v>
      </c>
      <c r="B298" s="21" t="s">
        <v>316</v>
      </c>
      <c r="C298" s="22" t="s">
        <v>747</v>
      </c>
      <c r="D298" s="23" t="s">
        <v>1794</v>
      </c>
      <c r="E298" s="24" t="s">
        <v>1263</v>
      </c>
      <c r="F298" s="22">
        <v>21</v>
      </c>
      <c r="G298" s="187" t="s">
        <v>1969</v>
      </c>
      <c r="H298" s="22">
        <v>2</v>
      </c>
      <c r="I298" s="187" t="s">
        <v>1969</v>
      </c>
      <c r="J298" s="41"/>
      <c r="K298" s="41" t="s">
        <v>50</v>
      </c>
      <c r="L298" s="26" t="s">
        <v>1277</v>
      </c>
      <c r="M298" s="182"/>
    </row>
    <row r="299" spans="1:13" ht="23.25">
      <c r="A299" s="119">
        <v>295</v>
      </c>
      <c r="B299" s="21" t="s">
        <v>1477</v>
      </c>
      <c r="C299" s="22" t="s">
        <v>743</v>
      </c>
      <c r="D299" s="23" t="s">
        <v>1797</v>
      </c>
      <c r="E299" s="24" t="s">
        <v>1263</v>
      </c>
      <c r="F299" s="22">
        <v>11</v>
      </c>
      <c r="G299" s="187" t="s">
        <v>1969</v>
      </c>
      <c r="H299" s="22">
        <v>1</v>
      </c>
      <c r="I299" s="187" t="s">
        <v>1969</v>
      </c>
      <c r="J299" s="41">
        <f t="shared" si="4"/>
        <v>24000</v>
      </c>
      <c r="K299" s="41">
        <v>24000</v>
      </c>
      <c r="L299" s="26" t="s">
        <v>1277</v>
      </c>
      <c r="M299" s="182"/>
    </row>
    <row r="300" spans="1:13" ht="23.25">
      <c r="A300" s="119">
        <v>296</v>
      </c>
      <c r="B300" s="21" t="s">
        <v>1477</v>
      </c>
      <c r="C300" s="22" t="s">
        <v>742</v>
      </c>
      <c r="D300" s="23" t="s">
        <v>1798</v>
      </c>
      <c r="E300" s="24" t="s">
        <v>1263</v>
      </c>
      <c r="F300" s="22">
        <v>11</v>
      </c>
      <c r="G300" s="187" t="s">
        <v>1969</v>
      </c>
      <c r="H300" s="22">
        <v>3</v>
      </c>
      <c r="I300" s="187" t="s">
        <v>1969</v>
      </c>
      <c r="J300" s="41">
        <f t="shared" si="4"/>
        <v>20000</v>
      </c>
      <c r="K300" s="41">
        <v>60000</v>
      </c>
      <c r="L300" s="26" t="s">
        <v>1277</v>
      </c>
      <c r="M300" s="182"/>
    </row>
    <row r="301" spans="1:13" ht="23.25">
      <c r="A301" s="119">
        <v>297</v>
      </c>
      <c r="B301" s="21" t="s">
        <v>316</v>
      </c>
      <c r="C301" s="22" t="s">
        <v>738</v>
      </c>
      <c r="D301" s="23" t="s">
        <v>1802</v>
      </c>
      <c r="E301" s="24" t="s">
        <v>1263</v>
      </c>
      <c r="F301" s="22">
        <v>21</v>
      </c>
      <c r="G301" s="187" t="s">
        <v>1969</v>
      </c>
      <c r="H301" s="22">
        <v>1</v>
      </c>
      <c r="I301" s="187" t="s">
        <v>1969</v>
      </c>
      <c r="J301" s="41"/>
      <c r="K301" s="41" t="s">
        <v>50</v>
      </c>
      <c r="L301" s="26" t="s">
        <v>1277</v>
      </c>
      <c r="M301" s="182"/>
    </row>
    <row r="302" spans="1:13" ht="23.25">
      <c r="A302" s="119">
        <v>298</v>
      </c>
      <c r="B302" s="21" t="s">
        <v>316</v>
      </c>
      <c r="C302" s="22" t="s">
        <v>737</v>
      </c>
      <c r="D302" s="23" t="s">
        <v>1803</v>
      </c>
      <c r="E302" s="24" t="s">
        <v>1263</v>
      </c>
      <c r="F302" s="22">
        <v>21</v>
      </c>
      <c r="G302" s="187" t="s">
        <v>1969</v>
      </c>
      <c r="H302" s="22">
        <v>1</v>
      </c>
      <c r="I302" s="187" t="s">
        <v>1969</v>
      </c>
      <c r="J302" s="41"/>
      <c r="K302" s="41" t="s">
        <v>50</v>
      </c>
      <c r="L302" s="26" t="s">
        <v>1277</v>
      </c>
      <c r="M302" s="182"/>
    </row>
    <row r="303" spans="1:13" ht="23.25">
      <c r="A303" s="119">
        <v>299</v>
      </c>
      <c r="B303" s="21" t="s">
        <v>316</v>
      </c>
      <c r="C303" s="22" t="s">
        <v>736</v>
      </c>
      <c r="D303" s="23" t="s">
        <v>1804</v>
      </c>
      <c r="E303" s="24" t="s">
        <v>1263</v>
      </c>
      <c r="F303" s="22">
        <v>21</v>
      </c>
      <c r="G303" s="187" t="s">
        <v>1969</v>
      </c>
      <c r="H303" s="22">
        <v>1</v>
      </c>
      <c r="I303" s="187" t="s">
        <v>1969</v>
      </c>
      <c r="J303" s="41"/>
      <c r="K303" s="41" t="s">
        <v>50</v>
      </c>
      <c r="L303" s="26" t="s">
        <v>1277</v>
      </c>
      <c r="M303" s="182"/>
    </row>
    <row r="304" spans="1:13" ht="23.25">
      <c r="A304" s="119">
        <v>300</v>
      </c>
      <c r="B304" s="21" t="s">
        <v>259</v>
      </c>
      <c r="C304" s="22" t="s">
        <v>734</v>
      </c>
      <c r="D304" s="23" t="s">
        <v>1463</v>
      </c>
      <c r="E304" s="24" t="s">
        <v>1263</v>
      </c>
      <c r="F304" s="22">
        <v>13</v>
      </c>
      <c r="G304" s="187" t="s">
        <v>1969</v>
      </c>
      <c r="H304" s="22">
        <v>1</v>
      </c>
      <c r="I304" s="187" t="s">
        <v>1969</v>
      </c>
      <c r="J304" s="41">
        <f t="shared" si="4"/>
        <v>70000</v>
      </c>
      <c r="K304" s="41">
        <v>70000</v>
      </c>
      <c r="L304" s="26" t="s">
        <v>1277</v>
      </c>
      <c r="M304" s="182"/>
    </row>
    <row r="305" spans="1:13" ht="23.25">
      <c r="A305" s="119">
        <v>301</v>
      </c>
      <c r="B305" s="21" t="s">
        <v>316</v>
      </c>
      <c r="C305" s="22" t="s">
        <v>733</v>
      </c>
      <c r="D305" s="23" t="s">
        <v>1806</v>
      </c>
      <c r="E305" s="24" t="s">
        <v>1263</v>
      </c>
      <c r="F305" s="22">
        <v>21</v>
      </c>
      <c r="G305" s="187" t="s">
        <v>1969</v>
      </c>
      <c r="H305" s="22">
        <v>1</v>
      </c>
      <c r="I305" s="187" t="s">
        <v>1969</v>
      </c>
      <c r="J305" s="41"/>
      <c r="K305" s="41" t="s">
        <v>50</v>
      </c>
      <c r="L305" s="26" t="s">
        <v>1277</v>
      </c>
      <c r="M305" s="182"/>
    </row>
    <row r="306" spans="1:13" ht="23.25">
      <c r="A306" s="119">
        <v>302</v>
      </c>
      <c r="B306" s="21" t="s">
        <v>316</v>
      </c>
      <c r="C306" s="22" t="s">
        <v>732</v>
      </c>
      <c r="D306" s="23" t="s">
        <v>1807</v>
      </c>
      <c r="E306" s="24" t="s">
        <v>1263</v>
      </c>
      <c r="F306" s="22">
        <v>21</v>
      </c>
      <c r="G306" s="187" t="s">
        <v>1969</v>
      </c>
      <c r="H306" s="22">
        <v>1</v>
      </c>
      <c r="I306" s="187" t="s">
        <v>1969</v>
      </c>
      <c r="J306" s="41"/>
      <c r="K306" s="41" t="s">
        <v>50</v>
      </c>
      <c r="L306" s="26" t="s">
        <v>1277</v>
      </c>
      <c r="M306" s="182"/>
    </row>
    <row r="307" spans="1:13" ht="23.25">
      <c r="A307" s="119">
        <v>303</v>
      </c>
      <c r="B307" s="21" t="s">
        <v>316</v>
      </c>
      <c r="C307" s="22" t="s">
        <v>728</v>
      </c>
      <c r="D307" s="23" t="s">
        <v>1811</v>
      </c>
      <c r="E307" s="24" t="s">
        <v>1263</v>
      </c>
      <c r="F307" s="22">
        <v>21</v>
      </c>
      <c r="G307" s="187" t="s">
        <v>1969</v>
      </c>
      <c r="H307" s="22">
        <v>1</v>
      </c>
      <c r="I307" s="187" t="s">
        <v>1969</v>
      </c>
      <c r="J307" s="41"/>
      <c r="K307" s="41" t="s">
        <v>50</v>
      </c>
      <c r="L307" s="26" t="s">
        <v>1277</v>
      </c>
      <c r="M307" s="182"/>
    </row>
    <row r="308" spans="1:13" ht="23.25">
      <c r="A308" s="119">
        <v>304</v>
      </c>
      <c r="B308" s="21" t="s">
        <v>316</v>
      </c>
      <c r="C308" s="22" t="s">
        <v>727</v>
      </c>
      <c r="D308" s="23" t="s">
        <v>1812</v>
      </c>
      <c r="E308" s="24" t="s">
        <v>1263</v>
      </c>
      <c r="F308" s="22">
        <v>21</v>
      </c>
      <c r="G308" s="187" t="s">
        <v>1969</v>
      </c>
      <c r="H308" s="22">
        <v>1</v>
      </c>
      <c r="I308" s="187" t="s">
        <v>1969</v>
      </c>
      <c r="J308" s="41"/>
      <c r="K308" s="41" t="s">
        <v>50</v>
      </c>
      <c r="L308" s="26" t="s">
        <v>1277</v>
      </c>
      <c r="M308" s="182"/>
    </row>
    <row r="309" spans="1:13" ht="23.25">
      <c r="A309" s="119">
        <v>305</v>
      </c>
      <c r="B309" s="21" t="s">
        <v>316</v>
      </c>
      <c r="C309" s="22" t="s">
        <v>726</v>
      </c>
      <c r="D309" s="23" t="s">
        <v>1813</v>
      </c>
      <c r="E309" s="24" t="s">
        <v>1263</v>
      </c>
      <c r="F309" s="22">
        <v>21</v>
      </c>
      <c r="G309" s="187" t="s">
        <v>1969</v>
      </c>
      <c r="H309" s="22">
        <v>1</v>
      </c>
      <c r="I309" s="187" t="s">
        <v>1969</v>
      </c>
      <c r="J309" s="41"/>
      <c r="K309" s="41" t="s">
        <v>50</v>
      </c>
      <c r="L309" s="26" t="s">
        <v>1277</v>
      </c>
      <c r="M309" s="182"/>
    </row>
    <row r="310" spans="1:13" ht="23.25">
      <c r="A310" s="119">
        <v>306</v>
      </c>
      <c r="B310" s="21" t="s">
        <v>1274</v>
      </c>
      <c r="C310" s="22" t="s">
        <v>723</v>
      </c>
      <c r="D310" s="23" t="s">
        <v>1816</v>
      </c>
      <c r="E310" s="24" t="s">
        <v>1521</v>
      </c>
      <c r="F310" s="22">
        <v>19</v>
      </c>
      <c r="G310" s="187" t="s">
        <v>1969</v>
      </c>
      <c r="H310" s="22">
        <v>1</v>
      </c>
      <c r="I310" s="187" t="s">
        <v>1969</v>
      </c>
      <c r="J310" s="41">
        <f aca="true" t="shared" si="5" ref="J310:J369">SUM(K310/H310)</f>
        <v>22000</v>
      </c>
      <c r="K310" s="41">
        <v>22000</v>
      </c>
      <c r="L310" s="26" t="s">
        <v>1277</v>
      </c>
      <c r="M310" s="182"/>
    </row>
    <row r="311" spans="1:13" ht="23.25">
      <c r="A311" s="119">
        <v>307</v>
      </c>
      <c r="B311" s="21" t="s">
        <v>1298</v>
      </c>
      <c r="C311" s="22" t="s">
        <v>722</v>
      </c>
      <c r="D311" s="23" t="s">
        <v>1872</v>
      </c>
      <c r="E311" s="24" t="s">
        <v>345</v>
      </c>
      <c r="F311" s="22">
        <v>13</v>
      </c>
      <c r="G311" s="187" t="s">
        <v>1969</v>
      </c>
      <c r="H311" s="22">
        <v>1</v>
      </c>
      <c r="I311" s="187" t="s">
        <v>1969</v>
      </c>
      <c r="J311" s="41">
        <f t="shared" si="5"/>
        <v>30000</v>
      </c>
      <c r="K311" s="41">
        <v>30000</v>
      </c>
      <c r="L311" s="26" t="s">
        <v>1277</v>
      </c>
      <c r="M311" s="182"/>
    </row>
    <row r="312" spans="1:13" ht="23.25">
      <c r="A312" s="119">
        <v>308</v>
      </c>
      <c r="B312" s="21" t="s">
        <v>1934</v>
      </c>
      <c r="C312" s="22" t="s">
        <v>720</v>
      </c>
      <c r="D312" s="23" t="s">
        <v>1561</v>
      </c>
      <c r="E312" s="24" t="s">
        <v>1521</v>
      </c>
      <c r="F312" s="22">
        <v>14</v>
      </c>
      <c r="G312" s="187" t="s">
        <v>1969</v>
      </c>
      <c r="H312" s="22">
        <v>2</v>
      </c>
      <c r="I312" s="187" t="s">
        <v>1969</v>
      </c>
      <c r="J312" s="41">
        <f t="shared" si="5"/>
        <v>1190</v>
      </c>
      <c r="K312" s="41">
        <v>2380</v>
      </c>
      <c r="L312" s="26" t="s">
        <v>1277</v>
      </c>
      <c r="M312" s="182"/>
    </row>
    <row r="313" spans="1:13" ht="23.25">
      <c r="A313" s="119">
        <v>309</v>
      </c>
      <c r="B313" s="21" t="s">
        <v>1820</v>
      </c>
      <c r="C313" s="22" t="s">
        <v>717</v>
      </c>
      <c r="D313" s="23" t="s">
        <v>1821</v>
      </c>
      <c r="E313" s="24" t="s">
        <v>1521</v>
      </c>
      <c r="F313" s="22">
        <v>14</v>
      </c>
      <c r="G313" s="187" t="s">
        <v>1969</v>
      </c>
      <c r="H313" s="22">
        <v>1</v>
      </c>
      <c r="I313" s="187" t="s">
        <v>1969</v>
      </c>
      <c r="J313" s="41">
        <f t="shared" si="5"/>
        <v>14200</v>
      </c>
      <c r="K313" s="41">
        <v>14200</v>
      </c>
      <c r="L313" s="26" t="s">
        <v>1277</v>
      </c>
      <c r="M313" s="182"/>
    </row>
    <row r="314" spans="1:13" ht="23.25">
      <c r="A314" s="119">
        <v>310</v>
      </c>
      <c r="B314" s="21" t="s">
        <v>316</v>
      </c>
      <c r="C314" s="22" t="s">
        <v>716</v>
      </c>
      <c r="D314" s="23" t="s">
        <v>1822</v>
      </c>
      <c r="E314" s="24" t="s">
        <v>1263</v>
      </c>
      <c r="F314" s="22">
        <v>21</v>
      </c>
      <c r="G314" s="187" t="s">
        <v>1969</v>
      </c>
      <c r="H314" s="22">
        <v>1</v>
      </c>
      <c r="I314" s="187" t="s">
        <v>1969</v>
      </c>
      <c r="J314" s="41"/>
      <c r="K314" s="41" t="s">
        <v>50</v>
      </c>
      <c r="L314" s="26" t="s">
        <v>1277</v>
      </c>
      <c r="M314" s="182"/>
    </row>
    <row r="315" spans="1:13" ht="23.25">
      <c r="A315" s="119">
        <v>311</v>
      </c>
      <c r="B315" s="21" t="s">
        <v>316</v>
      </c>
      <c r="C315" s="22" t="s">
        <v>714</v>
      </c>
      <c r="D315" s="23" t="s">
        <v>1824</v>
      </c>
      <c r="E315" s="24" t="s">
        <v>1263</v>
      </c>
      <c r="F315" s="22">
        <v>21</v>
      </c>
      <c r="G315" s="187" t="s">
        <v>1969</v>
      </c>
      <c r="H315" s="22">
        <v>4</v>
      </c>
      <c r="I315" s="187" t="s">
        <v>1969</v>
      </c>
      <c r="J315" s="41"/>
      <c r="K315" s="41" t="s">
        <v>50</v>
      </c>
      <c r="L315" s="26" t="s">
        <v>1277</v>
      </c>
      <c r="M315" s="182"/>
    </row>
    <row r="316" spans="1:13" ht="23.25">
      <c r="A316" s="119">
        <v>312</v>
      </c>
      <c r="B316" s="21" t="s">
        <v>316</v>
      </c>
      <c r="C316" s="22" t="s">
        <v>713</v>
      </c>
      <c r="D316" s="23" t="s">
        <v>1825</v>
      </c>
      <c r="E316" s="24" t="s">
        <v>1263</v>
      </c>
      <c r="F316" s="22">
        <v>21</v>
      </c>
      <c r="G316" s="187" t="s">
        <v>1969</v>
      </c>
      <c r="H316" s="22">
        <v>3</v>
      </c>
      <c r="I316" s="187" t="s">
        <v>1969</v>
      </c>
      <c r="J316" s="41"/>
      <c r="K316" s="41" t="s">
        <v>50</v>
      </c>
      <c r="L316" s="26" t="s">
        <v>1277</v>
      </c>
      <c r="M316" s="182"/>
    </row>
    <row r="317" spans="1:13" ht="23.25">
      <c r="A317" s="119">
        <v>313</v>
      </c>
      <c r="B317" s="21" t="s">
        <v>259</v>
      </c>
      <c r="C317" s="22" t="s">
        <v>711</v>
      </c>
      <c r="D317" s="23" t="s">
        <v>1863</v>
      </c>
      <c r="E317" s="24" t="s">
        <v>1263</v>
      </c>
      <c r="F317" s="22">
        <v>13</v>
      </c>
      <c r="G317" s="187" t="s">
        <v>1969</v>
      </c>
      <c r="H317" s="22">
        <v>1</v>
      </c>
      <c r="I317" s="187" t="s">
        <v>1969</v>
      </c>
      <c r="J317" s="41">
        <f t="shared" si="5"/>
        <v>2000</v>
      </c>
      <c r="K317" s="41">
        <v>2000</v>
      </c>
      <c r="L317" s="26" t="s">
        <v>1277</v>
      </c>
      <c r="M317" s="182"/>
    </row>
    <row r="318" spans="1:13" ht="23.25">
      <c r="A318" s="119">
        <v>314</v>
      </c>
      <c r="B318" s="21" t="s">
        <v>1861</v>
      </c>
      <c r="C318" s="22" t="s">
        <v>710</v>
      </c>
      <c r="D318" s="23" t="s">
        <v>1863</v>
      </c>
      <c r="E318" s="24" t="s">
        <v>1263</v>
      </c>
      <c r="F318" s="22">
        <v>27</v>
      </c>
      <c r="G318" s="187" t="s">
        <v>1969</v>
      </c>
      <c r="H318" s="22">
        <v>1</v>
      </c>
      <c r="I318" s="187" t="s">
        <v>1969</v>
      </c>
      <c r="J318" s="41">
        <f t="shared" si="5"/>
        <v>8800</v>
      </c>
      <c r="K318" s="41">
        <v>8800</v>
      </c>
      <c r="L318" s="26" t="s">
        <v>1277</v>
      </c>
      <c r="M318" s="182"/>
    </row>
    <row r="319" spans="1:13" ht="23.25">
      <c r="A319" s="119">
        <v>315</v>
      </c>
      <c r="B319" s="21" t="s">
        <v>316</v>
      </c>
      <c r="C319" s="22" t="s">
        <v>706</v>
      </c>
      <c r="D319" s="23" t="s">
        <v>1567</v>
      </c>
      <c r="E319" s="24" t="s">
        <v>1263</v>
      </c>
      <c r="F319" s="22">
        <v>21</v>
      </c>
      <c r="G319" s="187" t="s">
        <v>1969</v>
      </c>
      <c r="H319" s="22">
        <v>1</v>
      </c>
      <c r="I319" s="187" t="s">
        <v>1969</v>
      </c>
      <c r="J319" s="41"/>
      <c r="K319" s="41" t="s">
        <v>50</v>
      </c>
      <c r="L319" s="26" t="s">
        <v>1277</v>
      </c>
      <c r="M319" s="182"/>
    </row>
    <row r="320" spans="1:13" ht="23.25">
      <c r="A320" s="119">
        <v>316</v>
      </c>
      <c r="B320" s="21" t="s">
        <v>316</v>
      </c>
      <c r="C320" s="22" t="s">
        <v>703</v>
      </c>
      <c r="D320" s="23" t="s">
        <v>1568</v>
      </c>
      <c r="E320" s="24" t="s">
        <v>1263</v>
      </c>
      <c r="F320" s="22">
        <v>21</v>
      </c>
      <c r="G320" s="187" t="s">
        <v>1969</v>
      </c>
      <c r="H320" s="22">
        <v>1</v>
      </c>
      <c r="I320" s="187" t="s">
        <v>1969</v>
      </c>
      <c r="J320" s="41"/>
      <c r="K320" s="41" t="s">
        <v>50</v>
      </c>
      <c r="L320" s="26" t="s">
        <v>1277</v>
      </c>
      <c r="M320" s="182"/>
    </row>
    <row r="321" spans="1:13" ht="23.25">
      <c r="A321" s="119">
        <v>317</v>
      </c>
      <c r="B321" s="21" t="s">
        <v>1576</v>
      </c>
      <c r="C321" s="22" t="s">
        <v>697</v>
      </c>
      <c r="D321" s="23" t="s">
        <v>1577</v>
      </c>
      <c r="E321" s="24" t="s">
        <v>1263</v>
      </c>
      <c r="F321" s="22">
        <v>15</v>
      </c>
      <c r="G321" s="187" t="s">
        <v>1969</v>
      </c>
      <c r="H321" s="22">
        <v>1</v>
      </c>
      <c r="I321" s="187" t="s">
        <v>1969</v>
      </c>
      <c r="J321" s="41">
        <f t="shared" si="5"/>
        <v>379850</v>
      </c>
      <c r="K321" s="41">
        <v>379850</v>
      </c>
      <c r="L321" s="26" t="s">
        <v>1277</v>
      </c>
      <c r="M321" s="182"/>
    </row>
    <row r="322" spans="1:13" ht="23.25">
      <c r="A322" s="119">
        <v>318</v>
      </c>
      <c r="B322" s="21" t="s">
        <v>316</v>
      </c>
      <c r="C322" s="22" t="s">
        <v>696</v>
      </c>
      <c r="D322" s="23" t="s">
        <v>1578</v>
      </c>
      <c r="E322" s="24" t="s">
        <v>1263</v>
      </c>
      <c r="F322" s="22">
        <v>21</v>
      </c>
      <c r="G322" s="187" t="s">
        <v>1969</v>
      </c>
      <c r="H322" s="22">
        <v>1</v>
      </c>
      <c r="I322" s="187" t="s">
        <v>1969</v>
      </c>
      <c r="J322" s="41"/>
      <c r="K322" s="41" t="s">
        <v>50</v>
      </c>
      <c r="L322" s="26" t="s">
        <v>1277</v>
      </c>
      <c r="M322" s="182"/>
    </row>
    <row r="323" spans="1:13" ht="23.25">
      <c r="A323" s="119">
        <v>319</v>
      </c>
      <c r="B323" s="21" t="s">
        <v>316</v>
      </c>
      <c r="C323" s="22" t="s">
        <v>695</v>
      </c>
      <c r="D323" s="23" t="s">
        <v>1579</v>
      </c>
      <c r="E323" s="24" t="s">
        <v>1263</v>
      </c>
      <c r="F323" s="22">
        <v>21</v>
      </c>
      <c r="G323" s="187" t="s">
        <v>1969</v>
      </c>
      <c r="H323" s="22">
        <v>1</v>
      </c>
      <c r="I323" s="187" t="s">
        <v>1969</v>
      </c>
      <c r="J323" s="41"/>
      <c r="K323" s="41" t="s">
        <v>50</v>
      </c>
      <c r="L323" s="26" t="s">
        <v>1277</v>
      </c>
      <c r="M323" s="182"/>
    </row>
    <row r="324" spans="1:13" ht="23.25">
      <c r="A324" s="119">
        <v>320</v>
      </c>
      <c r="B324" s="21" t="s">
        <v>1275</v>
      </c>
      <c r="C324" s="22" t="s">
        <v>694</v>
      </c>
      <c r="D324" s="23" t="s">
        <v>1579</v>
      </c>
      <c r="E324" s="24" t="s">
        <v>1263</v>
      </c>
      <c r="F324" s="22">
        <v>18</v>
      </c>
      <c r="G324" s="187" t="s">
        <v>1969</v>
      </c>
      <c r="H324" s="22">
        <v>1</v>
      </c>
      <c r="I324" s="187" t="s">
        <v>1969</v>
      </c>
      <c r="J324" s="41">
        <f t="shared" si="5"/>
        <v>125000</v>
      </c>
      <c r="K324" s="41">
        <v>125000</v>
      </c>
      <c r="L324" s="26" t="s">
        <v>1277</v>
      </c>
      <c r="M324" s="182"/>
    </row>
    <row r="325" spans="1:13" ht="23.25">
      <c r="A325" s="119">
        <v>321</v>
      </c>
      <c r="B325" s="21" t="s">
        <v>316</v>
      </c>
      <c r="C325" s="22" t="s">
        <v>693</v>
      </c>
      <c r="D325" s="23" t="s">
        <v>1580</v>
      </c>
      <c r="E325" s="24" t="s">
        <v>1263</v>
      </c>
      <c r="F325" s="51">
        <v>21</v>
      </c>
      <c r="G325" s="187" t="s">
        <v>1969</v>
      </c>
      <c r="H325" s="22">
        <v>1</v>
      </c>
      <c r="I325" s="187" t="s">
        <v>1969</v>
      </c>
      <c r="J325" s="41"/>
      <c r="K325" s="41" t="s">
        <v>50</v>
      </c>
      <c r="L325" s="26" t="s">
        <v>1277</v>
      </c>
      <c r="M325" s="182"/>
    </row>
    <row r="326" spans="1:13" ht="23.25">
      <c r="A326" s="119">
        <v>322</v>
      </c>
      <c r="B326" s="21" t="s">
        <v>1275</v>
      </c>
      <c r="C326" s="22" t="s">
        <v>692</v>
      </c>
      <c r="D326" s="23" t="s">
        <v>1580</v>
      </c>
      <c r="E326" s="24" t="s">
        <v>1263</v>
      </c>
      <c r="F326" s="22">
        <v>18</v>
      </c>
      <c r="G326" s="187" t="s">
        <v>1969</v>
      </c>
      <c r="H326" s="22">
        <v>1</v>
      </c>
      <c r="I326" s="187" t="s">
        <v>1969</v>
      </c>
      <c r="J326" s="41">
        <f t="shared" si="5"/>
        <v>195000</v>
      </c>
      <c r="K326" s="41">
        <v>195000</v>
      </c>
      <c r="L326" s="26" t="s">
        <v>1277</v>
      </c>
      <c r="M326" s="182"/>
    </row>
    <row r="327" spans="1:13" ht="23.25">
      <c r="A327" s="119">
        <v>323</v>
      </c>
      <c r="B327" s="21" t="s">
        <v>1372</v>
      </c>
      <c r="C327" s="22" t="s">
        <v>691</v>
      </c>
      <c r="D327" s="23" t="s">
        <v>1580</v>
      </c>
      <c r="E327" s="24" t="s">
        <v>1581</v>
      </c>
      <c r="F327" s="22">
        <v>13</v>
      </c>
      <c r="G327" s="187" t="s">
        <v>1969</v>
      </c>
      <c r="H327" s="22">
        <v>1</v>
      </c>
      <c r="I327" s="187" t="s">
        <v>1969</v>
      </c>
      <c r="J327" s="41">
        <f t="shared" si="5"/>
        <v>350000</v>
      </c>
      <c r="K327" s="41">
        <v>350000</v>
      </c>
      <c r="L327" s="26" t="s">
        <v>1277</v>
      </c>
      <c r="M327" s="182"/>
    </row>
    <row r="328" spans="1:13" ht="23.25">
      <c r="A328" s="119">
        <v>324</v>
      </c>
      <c r="B328" s="21" t="s">
        <v>1276</v>
      </c>
      <c r="C328" s="22" t="s">
        <v>690</v>
      </c>
      <c r="D328" s="23" t="s">
        <v>1582</v>
      </c>
      <c r="E328" s="24" t="s">
        <v>1263</v>
      </c>
      <c r="F328" s="22">
        <v>15</v>
      </c>
      <c r="G328" s="187" t="s">
        <v>1969</v>
      </c>
      <c r="H328" s="22">
        <v>1</v>
      </c>
      <c r="I328" s="187" t="s">
        <v>1969</v>
      </c>
      <c r="J328" s="41">
        <f t="shared" si="5"/>
        <v>97000</v>
      </c>
      <c r="K328" s="41">
        <v>97000</v>
      </c>
      <c r="L328" s="26" t="s">
        <v>1277</v>
      </c>
      <c r="M328" s="182"/>
    </row>
    <row r="329" spans="1:13" ht="23.25">
      <c r="A329" s="119">
        <v>325</v>
      </c>
      <c r="B329" s="21" t="s">
        <v>316</v>
      </c>
      <c r="C329" s="22" t="s">
        <v>1635</v>
      </c>
      <c r="D329" s="23" t="s">
        <v>1583</v>
      </c>
      <c r="E329" s="24" t="s">
        <v>1263</v>
      </c>
      <c r="F329" s="22">
        <v>21</v>
      </c>
      <c r="G329" s="187" t="s">
        <v>1969</v>
      </c>
      <c r="H329" s="22">
        <v>1</v>
      </c>
      <c r="I329" s="187" t="s">
        <v>1969</v>
      </c>
      <c r="J329" s="41"/>
      <c r="K329" s="41" t="s">
        <v>50</v>
      </c>
      <c r="L329" s="26" t="s">
        <v>1277</v>
      </c>
      <c r="M329" s="182"/>
    </row>
    <row r="330" spans="1:13" ht="23.25">
      <c r="A330" s="119">
        <v>326</v>
      </c>
      <c r="B330" s="21" t="s">
        <v>316</v>
      </c>
      <c r="C330" s="22" t="s">
        <v>1634</v>
      </c>
      <c r="D330" s="23" t="s">
        <v>2546</v>
      </c>
      <c r="E330" s="24" t="s">
        <v>1263</v>
      </c>
      <c r="F330" s="22">
        <v>21</v>
      </c>
      <c r="G330" s="187" t="s">
        <v>1969</v>
      </c>
      <c r="H330" s="22">
        <v>1</v>
      </c>
      <c r="I330" s="187" t="s">
        <v>1969</v>
      </c>
      <c r="J330" s="41"/>
      <c r="K330" s="41" t="s">
        <v>50</v>
      </c>
      <c r="L330" s="26" t="s">
        <v>1277</v>
      </c>
      <c r="M330" s="182"/>
    </row>
    <row r="331" spans="1:13" ht="23.25">
      <c r="A331" s="119">
        <v>327</v>
      </c>
      <c r="B331" s="21" t="s">
        <v>316</v>
      </c>
      <c r="C331" s="22" t="s">
        <v>1633</v>
      </c>
      <c r="D331" s="23" t="s">
        <v>1584</v>
      </c>
      <c r="E331" s="24" t="s">
        <v>1263</v>
      </c>
      <c r="F331" s="22">
        <v>21</v>
      </c>
      <c r="G331" s="187" t="s">
        <v>1969</v>
      </c>
      <c r="H331" s="22">
        <v>4</v>
      </c>
      <c r="I331" s="187" t="s">
        <v>1969</v>
      </c>
      <c r="J331" s="41"/>
      <c r="K331" s="41" t="s">
        <v>50</v>
      </c>
      <c r="L331" s="26" t="s">
        <v>1277</v>
      </c>
      <c r="M331" s="182"/>
    </row>
    <row r="332" spans="1:13" ht="23.25">
      <c r="A332" s="119">
        <v>328</v>
      </c>
      <c r="B332" s="21" t="s">
        <v>316</v>
      </c>
      <c r="C332" s="22" t="s">
        <v>1631</v>
      </c>
      <c r="D332" s="23" t="s">
        <v>1586</v>
      </c>
      <c r="E332" s="24" t="s">
        <v>1263</v>
      </c>
      <c r="F332" s="22">
        <v>21</v>
      </c>
      <c r="G332" s="187" t="s">
        <v>1969</v>
      </c>
      <c r="H332" s="22">
        <v>1</v>
      </c>
      <c r="I332" s="187" t="s">
        <v>1969</v>
      </c>
      <c r="J332" s="41"/>
      <c r="K332" s="41" t="s">
        <v>50</v>
      </c>
      <c r="L332" s="26" t="s">
        <v>1277</v>
      </c>
      <c r="M332" s="182"/>
    </row>
    <row r="333" spans="1:13" ht="23.25">
      <c r="A333" s="119">
        <v>329</v>
      </c>
      <c r="B333" s="21" t="s">
        <v>316</v>
      </c>
      <c r="C333" s="22" t="s">
        <v>1630</v>
      </c>
      <c r="D333" s="23" t="s">
        <v>1587</v>
      </c>
      <c r="E333" s="24" t="s">
        <v>1263</v>
      </c>
      <c r="F333" s="22">
        <v>21</v>
      </c>
      <c r="G333" s="187" t="s">
        <v>1969</v>
      </c>
      <c r="H333" s="22">
        <v>1</v>
      </c>
      <c r="I333" s="187" t="s">
        <v>1969</v>
      </c>
      <c r="J333" s="41"/>
      <c r="K333" s="41" t="s">
        <v>50</v>
      </c>
      <c r="L333" s="26" t="s">
        <v>1277</v>
      </c>
      <c r="M333" s="182"/>
    </row>
    <row r="334" spans="1:13" ht="23.25">
      <c r="A334" s="119">
        <v>330</v>
      </c>
      <c r="B334" s="21" t="s">
        <v>1372</v>
      </c>
      <c r="C334" s="22" t="s">
        <v>1628</v>
      </c>
      <c r="D334" s="23" t="s">
        <v>1589</v>
      </c>
      <c r="E334" s="24" t="s">
        <v>1581</v>
      </c>
      <c r="F334" s="22">
        <v>13</v>
      </c>
      <c r="G334" s="187" t="s">
        <v>1969</v>
      </c>
      <c r="H334" s="22">
        <v>1</v>
      </c>
      <c r="I334" s="187" t="s">
        <v>1969</v>
      </c>
      <c r="J334" s="41">
        <f t="shared" si="5"/>
        <v>500000</v>
      </c>
      <c r="K334" s="41">
        <v>500000</v>
      </c>
      <c r="L334" s="26" t="s">
        <v>1277</v>
      </c>
      <c r="M334" s="182"/>
    </row>
    <row r="335" spans="1:13" ht="23.25">
      <c r="A335" s="119">
        <v>331</v>
      </c>
      <c r="B335" s="21" t="s">
        <v>1265</v>
      </c>
      <c r="C335" s="22" t="s">
        <v>1627</v>
      </c>
      <c r="D335" s="23" t="s">
        <v>1766</v>
      </c>
      <c r="E335" s="24" t="s">
        <v>1521</v>
      </c>
      <c r="F335" s="22">
        <v>4</v>
      </c>
      <c r="G335" s="187" t="s">
        <v>1969</v>
      </c>
      <c r="H335" s="22">
        <v>1</v>
      </c>
      <c r="I335" s="187" t="s">
        <v>1969</v>
      </c>
      <c r="J335" s="41">
        <f t="shared" si="5"/>
        <v>5190</v>
      </c>
      <c r="K335" s="28">
        <v>5190</v>
      </c>
      <c r="L335" s="26" t="s">
        <v>1277</v>
      </c>
      <c r="M335" s="182"/>
    </row>
    <row r="336" spans="1:13" ht="23.25">
      <c r="A336" s="119">
        <v>332</v>
      </c>
      <c r="B336" s="89" t="s">
        <v>87</v>
      </c>
      <c r="C336" s="90" t="s">
        <v>2449</v>
      </c>
      <c r="D336" s="91" t="s">
        <v>1515</v>
      </c>
      <c r="E336" s="71" t="s">
        <v>1521</v>
      </c>
      <c r="F336" s="22">
        <v>15</v>
      </c>
      <c r="G336" s="187" t="s">
        <v>1969</v>
      </c>
      <c r="H336" s="71">
        <v>1</v>
      </c>
      <c r="I336" s="187" t="s">
        <v>1969</v>
      </c>
      <c r="J336" s="41">
        <f t="shared" si="5"/>
        <v>2200</v>
      </c>
      <c r="K336" s="83">
        <v>2200</v>
      </c>
      <c r="L336" s="26" t="s">
        <v>1277</v>
      </c>
      <c r="M336" s="182"/>
    </row>
    <row r="337" spans="1:13" ht="23.25">
      <c r="A337" s="119">
        <v>333</v>
      </c>
      <c r="B337" s="89" t="s">
        <v>87</v>
      </c>
      <c r="C337" s="90" t="s">
        <v>2448</v>
      </c>
      <c r="D337" s="91" t="s">
        <v>1853</v>
      </c>
      <c r="E337" s="71" t="s">
        <v>1521</v>
      </c>
      <c r="F337" s="22">
        <v>15</v>
      </c>
      <c r="G337" s="187" t="s">
        <v>1969</v>
      </c>
      <c r="H337" s="71">
        <v>1</v>
      </c>
      <c r="I337" s="187" t="s">
        <v>1969</v>
      </c>
      <c r="J337" s="41">
        <f t="shared" si="5"/>
        <v>2200</v>
      </c>
      <c r="K337" s="83">
        <v>2200</v>
      </c>
      <c r="L337" s="26" t="s">
        <v>1277</v>
      </c>
      <c r="M337" s="182"/>
    </row>
    <row r="338" spans="1:13" ht="23.25">
      <c r="A338" s="119">
        <v>334</v>
      </c>
      <c r="B338" s="89" t="s">
        <v>1833</v>
      </c>
      <c r="C338" s="90" t="s">
        <v>2447</v>
      </c>
      <c r="D338" s="91" t="s">
        <v>1125</v>
      </c>
      <c r="E338" s="71" t="s">
        <v>1521</v>
      </c>
      <c r="F338" s="22">
        <v>8</v>
      </c>
      <c r="G338" s="187" t="s">
        <v>1969</v>
      </c>
      <c r="H338" s="71">
        <v>1</v>
      </c>
      <c r="I338" s="187" t="s">
        <v>1969</v>
      </c>
      <c r="J338" s="41">
        <f t="shared" si="5"/>
        <v>29000</v>
      </c>
      <c r="K338" s="83">
        <v>29000</v>
      </c>
      <c r="L338" s="26" t="s">
        <v>1277</v>
      </c>
      <c r="M338" s="182"/>
    </row>
    <row r="339" spans="1:13" ht="23.25">
      <c r="A339" s="119">
        <v>335</v>
      </c>
      <c r="B339" s="92" t="s">
        <v>1833</v>
      </c>
      <c r="C339" s="90" t="s">
        <v>2446</v>
      </c>
      <c r="D339" s="91" t="s">
        <v>211</v>
      </c>
      <c r="E339" s="71" t="s">
        <v>1521</v>
      </c>
      <c r="F339" s="22">
        <v>8</v>
      </c>
      <c r="G339" s="187" t="s">
        <v>1969</v>
      </c>
      <c r="H339" s="71">
        <v>1</v>
      </c>
      <c r="I339" s="187" t="s">
        <v>1969</v>
      </c>
      <c r="J339" s="41">
        <f t="shared" si="5"/>
        <v>9000</v>
      </c>
      <c r="K339" s="83">
        <v>9000</v>
      </c>
      <c r="L339" s="26" t="s">
        <v>1277</v>
      </c>
      <c r="M339" s="182"/>
    </row>
    <row r="340" spans="1:13" ht="23.25">
      <c r="A340" s="119">
        <v>336</v>
      </c>
      <c r="B340" s="82">
        <v>13190</v>
      </c>
      <c r="C340" s="22" t="s">
        <v>829</v>
      </c>
      <c r="D340" s="23" t="s">
        <v>2583</v>
      </c>
      <c r="E340" s="24" t="s">
        <v>1521</v>
      </c>
      <c r="F340" s="22">
        <v>15</v>
      </c>
      <c r="G340" s="187" t="s">
        <v>1969</v>
      </c>
      <c r="H340" s="22">
        <v>1</v>
      </c>
      <c r="I340" s="187" t="s">
        <v>1969</v>
      </c>
      <c r="J340" s="41">
        <f t="shared" si="5"/>
        <v>2200</v>
      </c>
      <c r="K340" s="28">
        <v>2200</v>
      </c>
      <c r="L340" s="26" t="s">
        <v>1277</v>
      </c>
      <c r="M340" s="182"/>
    </row>
    <row r="341" spans="1:13" ht="23.25">
      <c r="A341" s="119">
        <v>337</v>
      </c>
      <c r="B341" s="22" t="s">
        <v>56</v>
      </c>
      <c r="C341" s="22" t="s">
        <v>823</v>
      </c>
      <c r="D341" s="23" t="s">
        <v>2077</v>
      </c>
      <c r="E341" s="24" t="s">
        <v>1521</v>
      </c>
      <c r="F341" s="22">
        <v>8</v>
      </c>
      <c r="G341" s="187" t="s">
        <v>1969</v>
      </c>
      <c r="H341" s="22">
        <v>1</v>
      </c>
      <c r="I341" s="187" t="s">
        <v>1969</v>
      </c>
      <c r="J341" s="41">
        <f t="shared" si="5"/>
        <v>29000</v>
      </c>
      <c r="K341" s="28">
        <v>29000</v>
      </c>
      <c r="L341" s="26" t="s">
        <v>1277</v>
      </c>
      <c r="M341" s="182"/>
    </row>
    <row r="342" spans="1:13" ht="23.25">
      <c r="A342" s="119">
        <v>338</v>
      </c>
      <c r="B342" s="82">
        <v>15865</v>
      </c>
      <c r="C342" s="22" t="s">
        <v>2406</v>
      </c>
      <c r="D342" s="23" t="s">
        <v>2078</v>
      </c>
      <c r="E342" s="24" t="s">
        <v>1521</v>
      </c>
      <c r="F342" s="22">
        <v>8</v>
      </c>
      <c r="G342" s="187" t="s">
        <v>1969</v>
      </c>
      <c r="H342" s="22">
        <v>1</v>
      </c>
      <c r="I342" s="187" t="s">
        <v>1969</v>
      </c>
      <c r="J342" s="41">
        <f t="shared" si="5"/>
        <v>9000</v>
      </c>
      <c r="K342" s="28">
        <v>9000</v>
      </c>
      <c r="L342" s="26" t="s">
        <v>1277</v>
      </c>
      <c r="M342" s="182"/>
    </row>
    <row r="343" spans="1:13" ht="23.25">
      <c r="A343" s="119">
        <v>339</v>
      </c>
      <c r="B343" s="82">
        <v>18887</v>
      </c>
      <c r="C343" s="22" t="s">
        <v>2716</v>
      </c>
      <c r="D343" s="23" t="s">
        <v>183</v>
      </c>
      <c r="E343" s="24" t="s">
        <v>1521</v>
      </c>
      <c r="F343" s="187" t="s">
        <v>1969</v>
      </c>
      <c r="G343" s="187" t="s">
        <v>1969</v>
      </c>
      <c r="H343" s="22">
        <v>1</v>
      </c>
      <c r="I343" s="187" t="s">
        <v>1969</v>
      </c>
      <c r="J343" s="41">
        <f t="shared" si="5"/>
        <v>25700</v>
      </c>
      <c r="K343" s="28">
        <v>25700</v>
      </c>
      <c r="L343" s="26" t="s">
        <v>1277</v>
      </c>
      <c r="M343" s="182"/>
    </row>
    <row r="344" spans="1:13" ht="23.25">
      <c r="A344" s="119">
        <v>340</v>
      </c>
      <c r="B344" s="82">
        <v>18887</v>
      </c>
      <c r="C344" s="22" t="s">
        <v>184</v>
      </c>
      <c r="D344" s="23" t="s">
        <v>185</v>
      </c>
      <c r="E344" s="24" t="s">
        <v>1521</v>
      </c>
      <c r="F344" s="187" t="s">
        <v>1969</v>
      </c>
      <c r="G344" s="187" t="s">
        <v>1969</v>
      </c>
      <c r="H344" s="22">
        <v>1</v>
      </c>
      <c r="I344" s="187" t="s">
        <v>1969</v>
      </c>
      <c r="J344" s="41">
        <f t="shared" si="5"/>
        <v>1800</v>
      </c>
      <c r="K344" s="28">
        <v>1800</v>
      </c>
      <c r="L344" s="26" t="s">
        <v>1277</v>
      </c>
      <c r="M344" s="182"/>
    </row>
    <row r="345" spans="1:13" ht="23.25">
      <c r="A345" s="119">
        <v>341</v>
      </c>
      <c r="B345" s="21" t="s">
        <v>1382</v>
      </c>
      <c r="C345" s="22" t="s">
        <v>1385</v>
      </c>
      <c r="D345" s="23" t="s">
        <v>84</v>
      </c>
      <c r="E345" s="24" t="s">
        <v>1263</v>
      </c>
      <c r="F345" s="22">
        <v>16</v>
      </c>
      <c r="G345" s="187" t="s">
        <v>1969</v>
      </c>
      <c r="H345" s="22">
        <v>1</v>
      </c>
      <c r="I345" s="187" t="s">
        <v>1969</v>
      </c>
      <c r="J345" s="41">
        <f t="shared" si="5"/>
        <v>12000</v>
      </c>
      <c r="K345" s="28">
        <v>12000</v>
      </c>
      <c r="L345" s="26" t="s">
        <v>1277</v>
      </c>
      <c r="M345" s="182"/>
    </row>
    <row r="346" spans="1:13" ht="23.25">
      <c r="A346" s="119">
        <v>342</v>
      </c>
      <c r="B346" s="21" t="s">
        <v>1266</v>
      </c>
      <c r="C346" s="22" t="s">
        <v>1592</v>
      </c>
      <c r="D346" s="23" t="s">
        <v>1393</v>
      </c>
      <c r="E346" s="24" t="s">
        <v>1263</v>
      </c>
      <c r="F346" s="22">
        <v>18</v>
      </c>
      <c r="G346" s="187" t="s">
        <v>1969</v>
      </c>
      <c r="H346" s="22">
        <v>65</v>
      </c>
      <c r="I346" s="187" t="s">
        <v>1969</v>
      </c>
      <c r="J346" s="41">
        <f t="shared" si="5"/>
        <v>27500</v>
      </c>
      <c r="K346" s="28">
        <v>1787500</v>
      </c>
      <c r="L346" s="26" t="s">
        <v>1277</v>
      </c>
      <c r="M346" s="182"/>
    </row>
    <row r="347" spans="1:13" ht="23.25">
      <c r="A347" s="119">
        <v>343</v>
      </c>
      <c r="B347" s="21" t="s">
        <v>1266</v>
      </c>
      <c r="C347" s="22" t="s">
        <v>1593</v>
      </c>
      <c r="D347" s="23" t="s">
        <v>1393</v>
      </c>
      <c r="E347" s="24" t="s">
        <v>1263</v>
      </c>
      <c r="F347" s="22">
        <v>18</v>
      </c>
      <c r="G347" s="187" t="s">
        <v>1969</v>
      </c>
      <c r="H347" s="22">
        <v>36</v>
      </c>
      <c r="I347" s="187" t="s">
        <v>1969</v>
      </c>
      <c r="J347" s="41">
        <f t="shared" si="5"/>
        <v>27500</v>
      </c>
      <c r="K347" s="28">
        <v>990000</v>
      </c>
      <c r="L347" s="26" t="s">
        <v>1277</v>
      </c>
      <c r="M347" s="182"/>
    </row>
    <row r="348" spans="1:13" ht="23.25">
      <c r="A348" s="119">
        <v>344</v>
      </c>
      <c r="B348" s="21" t="s">
        <v>1292</v>
      </c>
      <c r="C348" s="22" t="s">
        <v>1594</v>
      </c>
      <c r="D348" s="23" t="s">
        <v>85</v>
      </c>
      <c r="E348" s="24" t="s">
        <v>1521</v>
      </c>
      <c r="F348" s="22">
        <v>11</v>
      </c>
      <c r="G348" s="187" t="s">
        <v>1969</v>
      </c>
      <c r="H348" s="22">
        <v>1</v>
      </c>
      <c r="I348" s="187" t="s">
        <v>1969</v>
      </c>
      <c r="J348" s="41">
        <f t="shared" si="5"/>
        <v>25000</v>
      </c>
      <c r="K348" s="28">
        <v>25000</v>
      </c>
      <c r="L348" s="26" t="s">
        <v>1277</v>
      </c>
      <c r="M348" s="182"/>
    </row>
    <row r="349" spans="1:13" ht="23.25">
      <c r="A349" s="119">
        <v>345</v>
      </c>
      <c r="B349" s="21" t="s">
        <v>1957</v>
      </c>
      <c r="C349" s="22" t="s">
        <v>1595</v>
      </c>
      <c r="D349" s="23" t="s">
        <v>86</v>
      </c>
      <c r="E349" s="24" t="s">
        <v>1263</v>
      </c>
      <c r="F349" s="22">
        <v>23</v>
      </c>
      <c r="G349" s="187" t="s">
        <v>1969</v>
      </c>
      <c r="H349" s="22">
        <v>1</v>
      </c>
      <c r="I349" s="187" t="s">
        <v>1969</v>
      </c>
      <c r="J349" s="41"/>
      <c r="K349" s="41" t="s">
        <v>50</v>
      </c>
      <c r="L349" s="26" t="s">
        <v>1277</v>
      </c>
      <c r="M349" s="182"/>
    </row>
    <row r="350" spans="1:13" ht="23.25">
      <c r="A350" s="119">
        <v>346</v>
      </c>
      <c r="B350" s="21" t="s">
        <v>1388</v>
      </c>
      <c r="C350" s="22" t="s">
        <v>2216</v>
      </c>
      <c r="D350" s="23" t="s">
        <v>243</v>
      </c>
      <c r="E350" s="24" t="s">
        <v>1521</v>
      </c>
      <c r="F350" s="22">
        <v>7</v>
      </c>
      <c r="G350" s="187" t="s">
        <v>1969</v>
      </c>
      <c r="H350" s="22">
        <v>1</v>
      </c>
      <c r="I350" s="187" t="s">
        <v>1969</v>
      </c>
      <c r="J350" s="41">
        <f t="shared" si="5"/>
        <v>15000</v>
      </c>
      <c r="K350" s="28">
        <v>15000</v>
      </c>
      <c r="L350" s="26" t="s">
        <v>1277</v>
      </c>
      <c r="M350" s="182"/>
    </row>
    <row r="351" spans="1:13" ht="23.25">
      <c r="A351" s="119">
        <v>347</v>
      </c>
      <c r="B351" s="21" t="s">
        <v>1388</v>
      </c>
      <c r="C351" s="22" t="s">
        <v>2217</v>
      </c>
      <c r="D351" s="23" t="s">
        <v>244</v>
      </c>
      <c r="E351" s="24" t="s">
        <v>1521</v>
      </c>
      <c r="F351" s="22">
        <v>7</v>
      </c>
      <c r="G351" s="187" t="s">
        <v>1969</v>
      </c>
      <c r="H351" s="22">
        <v>1</v>
      </c>
      <c r="I351" s="187" t="s">
        <v>1969</v>
      </c>
      <c r="J351" s="41">
        <f t="shared" si="5"/>
        <v>18000</v>
      </c>
      <c r="K351" s="28">
        <v>18000</v>
      </c>
      <c r="L351" s="26" t="s">
        <v>1277</v>
      </c>
      <c r="M351" s="182"/>
    </row>
    <row r="352" spans="1:13" ht="23.25">
      <c r="A352" s="119">
        <v>348</v>
      </c>
      <c r="B352" s="21" t="s">
        <v>245</v>
      </c>
      <c r="C352" s="22" t="s">
        <v>2215</v>
      </c>
      <c r="D352" s="23" t="s">
        <v>246</v>
      </c>
      <c r="E352" s="24" t="s">
        <v>1521</v>
      </c>
      <c r="F352" s="22">
        <v>9</v>
      </c>
      <c r="G352" s="187" t="s">
        <v>1969</v>
      </c>
      <c r="H352" s="22">
        <v>1</v>
      </c>
      <c r="I352" s="187" t="s">
        <v>1969</v>
      </c>
      <c r="J352" s="41">
        <f t="shared" si="5"/>
        <v>2200</v>
      </c>
      <c r="K352" s="28">
        <v>2200</v>
      </c>
      <c r="L352" s="26" t="s">
        <v>1277</v>
      </c>
      <c r="M352" s="182"/>
    </row>
    <row r="353" spans="1:13" ht="23.25">
      <c r="A353" s="119">
        <v>349</v>
      </c>
      <c r="B353" s="21" t="s">
        <v>245</v>
      </c>
      <c r="C353" s="22" t="s">
        <v>2214</v>
      </c>
      <c r="D353" s="23" t="s">
        <v>247</v>
      </c>
      <c r="E353" s="24" t="s">
        <v>1521</v>
      </c>
      <c r="F353" s="22">
        <v>9</v>
      </c>
      <c r="G353" s="187" t="s">
        <v>1969</v>
      </c>
      <c r="H353" s="22">
        <v>1</v>
      </c>
      <c r="I353" s="187" t="s">
        <v>1969</v>
      </c>
      <c r="J353" s="41">
        <f t="shared" si="5"/>
        <v>15000</v>
      </c>
      <c r="K353" s="28">
        <v>15000</v>
      </c>
      <c r="L353" s="26" t="s">
        <v>1277</v>
      </c>
      <c r="M353" s="182"/>
    </row>
    <row r="354" spans="1:13" ht="23.25">
      <c r="A354" s="119">
        <v>350</v>
      </c>
      <c r="B354" s="21" t="s">
        <v>245</v>
      </c>
      <c r="C354" s="22" t="s">
        <v>2213</v>
      </c>
      <c r="D354" s="23" t="s">
        <v>248</v>
      </c>
      <c r="E354" s="24" t="s">
        <v>1521</v>
      </c>
      <c r="F354" s="22">
        <v>9</v>
      </c>
      <c r="G354" s="187" t="s">
        <v>1969</v>
      </c>
      <c r="H354" s="22">
        <v>1</v>
      </c>
      <c r="I354" s="187" t="s">
        <v>1969</v>
      </c>
      <c r="J354" s="41">
        <f t="shared" si="5"/>
        <v>18000</v>
      </c>
      <c r="K354" s="28">
        <v>18000</v>
      </c>
      <c r="L354" s="26" t="s">
        <v>1277</v>
      </c>
      <c r="M354" s="182"/>
    </row>
    <row r="355" spans="1:13" ht="23.25">
      <c r="A355" s="119">
        <v>351</v>
      </c>
      <c r="B355" s="21" t="s">
        <v>245</v>
      </c>
      <c r="C355" s="22" t="s">
        <v>2212</v>
      </c>
      <c r="D355" s="23" t="s">
        <v>249</v>
      </c>
      <c r="E355" s="24" t="s">
        <v>1521</v>
      </c>
      <c r="F355" s="22">
        <v>9</v>
      </c>
      <c r="G355" s="187" t="s">
        <v>1969</v>
      </c>
      <c r="H355" s="22">
        <v>3</v>
      </c>
      <c r="I355" s="187" t="s">
        <v>1969</v>
      </c>
      <c r="J355" s="41">
        <f t="shared" si="5"/>
        <v>2200</v>
      </c>
      <c r="K355" s="28">
        <v>6600</v>
      </c>
      <c r="L355" s="26" t="s">
        <v>1277</v>
      </c>
      <c r="M355" s="182"/>
    </row>
    <row r="356" spans="1:13" ht="23.25">
      <c r="A356" s="119">
        <v>352</v>
      </c>
      <c r="B356" s="21" t="s">
        <v>245</v>
      </c>
      <c r="C356" s="22" t="s">
        <v>2211</v>
      </c>
      <c r="D356" s="23" t="s">
        <v>250</v>
      </c>
      <c r="E356" s="24" t="s">
        <v>1521</v>
      </c>
      <c r="F356" s="22">
        <v>9</v>
      </c>
      <c r="G356" s="187" t="s">
        <v>1969</v>
      </c>
      <c r="H356" s="22">
        <v>3</v>
      </c>
      <c r="I356" s="187" t="s">
        <v>1969</v>
      </c>
      <c r="J356" s="41">
        <f t="shared" si="5"/>
        <v>10000</v>
      </c>
      <c r="K356" s="28">
        <v>30000</v>
      </c>
      <c r="L356" s="26" t="s">
        <v>1277</v>
      </c>
      <c r="M356" s="182"/>
    </row>
    <row r="357" spans="1:13" ht="23.25">
      <c r="A357" s="119">
        <v>353</v>
      </c>
      <c r="B357" s="21" t="s">
        <v>251</v>
      </c>
      <c r="C357" s="22" t="s">
        <v>2210</v>
      </c>
      <c r="D357" s="23" t="s">
        <v>487</v>
      </c>
      <c r="E357" s="24" t="s">
        <v>1263</v>
      </c>
      <c r="F357" s="22">
        <v>14</v>
      </c>
      <c r="G357" s="187" t="s">
        <v>1969</v>
      </c>
      <c r="H357" s="22">
        <v>1</v>
      </c>
      <c r="I357" s="187" t="s">
        <v>1969</v>
      </c>
      <c r="J357" s="41">
        <f t="shared" si="5"/>
        <v>64000</v>
      </c>
      <c r="K357" s="28">
        <v>64000</v>
      </c>
      <c r="L357" s="26" t="s">
        <v>1277</v>
      </c>
      <c r="M357" s="182"/>
    </row>
    <row r="358" spans="1:13" ht="23.25">
      <c r="A358" s="119">
        <v>354</v>
      </c>
      <c r="B358" s="21" t="s">
        <v>1271</v>
      </c>
      <c r="C358" s="22" t="s">
        <v>2209</v>
      </c>
      <c r="D358" s="23" t="s">
        <v>101</v>
      </c>
      <c r="E358" s="24" t="s">
        <v>1521</v>
      </c>
      <c r="F358" s="22">
        <v>8</v>
      </c>
      <c r="G358" s="187" t="s">
        <v>1969</v>
      </c>
      <c r="H358" s="22">
        <v>1</v>
      </c>
      <c r="I358" s="187" t="s">
        <v>1969</v>
      </c>
      <c r="J358" s="41">
        <f t="shared" si="5"/>
        <v>56000</v>
      </c>
      <c r="K358" s="28">
        <v>56000</v>
      </c>
      <c r="L358" s="26" t="s">
        <v>1277</v>
      </c>
      <c r="M358" s="182"/>
    </row>
    <row r="359" spans="1:13" ht="23.25">
      <c r="A359" s="119">
        <v>355</v>
      </c>
      <c r="B359" s="21" t="s">
        <v>1271</v>
      </c>
      <c r="C359" s="22" t="s">
        <v>2208</v>
      </c>
      <c r="D359" s="23" t="s">
        <v>491</v>
      </c>
      <c r="E359" s="24" t="s">
        <v>1521</v>
      </c>
      <c r="F359" s="22">
        <v>8</v>
      </c>
      <c r="G359" s="187" t="s">
        <v>1969</v>
      </c>
      <c r="H359" s="22">
        <v>1</v>
      </c>
      <c r="I359" s="187" t="s">
        <v>1969</v>
      </c>
      <c r="J359" s="41">
        <f t="shared" si="5"/>
        <v>19000</v>
      </c>
      <c r="K359" s="28">
        <v>19000</v>
      </c>
      <c r="L359" s="26" t="s">
        <v>1277</v>
      </c>
      <c r="M359" s="182"/>
    </row>
    <row r="360" spans="1:13" ht="23.25">
      <c r="A360" s="119">
        <v>356</v>
      </c>
      <c r="B360" s="21" t="s">
        <v>1566</v>
      </c>
      <c r="C360" s="22" t="s">
        <v>2207</v>
      </c>
      <c r="D360" s="23" t="s">
        <v>253</v>
      </c>
      <c r="E360" s="24" t="s">
        <v>1521</v>
      </c>
      <c r="F360" s="22">
        <v>26</v>
      </c>
      <c r="G360" s="187" t="s">
        <v>1969</v>
      </c>
      <c r="H360" s="22">
        <v>1</v>
      </c>
      <c r="I360" s="187" t="s">
        <v>1969</v>
      </c>
      <c r="J360" s="41">
        <f t="shared" si="5"/>
        <v>2000</v>
      </c>
      <c r="K360" s="28">
        <v>2000</v>
      </c>
      <c r="L360" s="26" t="s">
        <v>1277</v>
      </c>
      <c r="M360" s="182"/>
    </row>
    <row r="361" spans="1:13" ht="23.25">
      <c r="A361" s="119">
        <v>357</v>
      </c>
      <c r="B361" s="21" t="s">
        <v>1553</v>
      </c>
      <c r="C361" s="22" t="s">
        <v>2206</v>
      </c>
      <c r="D361" s="23" t="s">
        <v>254</v>
      </c>
      <c r="E361" s="24" t="s">
        <v>345</v>
      </c>
      <c r="F361" s="22">
        <v>31</v>
      </c>
      <c r="G361" s="187" t="s">
        <v>1969</v>
      </c>
      <c r="H361" s="22">
        <v>1</v>
      </c>
      <c r="I361" s="187" t="s">
        <v>1969</v>
      </c>
      <c r="J361" s="41">
        <f t="shared" si="5"/>
        <v>700</v>
      </c>
      <c r="K361" s="20">
        <v>700</v>
      </c>
      <c r="L361" s="26" t="s">
        <v>1277</v>
      </c>
      <c r="M361" s="182"/>
    </row>
    <row r="362" spans="1:13" ht="23.25">
      <c r="A362" s="119">
        <v>358</v>
      </c>
      <c r="B362" s="21" t="s">
        <v>1501</v>
      </c>
      <c r="C362" s="22" t="s">
        <v>2205</v>
      </c>
      <c r="D362" s="23" t="s">
        <v>254</v>
      </c>
      <c r="E362" s="24" t="s">
        <v>1521</v>
      </c>
      <c r="F362" s="22">
        <v>28</v>
      </c>
      <c r="G362" s="187" t="s">
        <v>1969</v>
      </c>
      <c r="H362" s="22">
        <v>1</v>
      </c>
      <c r="I362" s="187" t="s">
        <v>1969</v>
      </c>
      <c r="J362" s="41">
        <f t="shared" si="5"/>
        <v>1300</v>
      </c>
      <c r="K362" s="28">
        <v>1300</v>
      </c>
      <c r="L362" s="26" t="s">
        <v>1277</v>
      </c>
      <c r="M362" s="182"/>
    </row>
    <row r="363" spans="1:13" ht="23.25">
      <c r="A363" s="119">
        <v>359</v>
      </c>
      <c r="B363" s="21" t="s">
        <v>1271</v>
      </c>
      <c r="C363" s="22" t="s">
        <v>2204</v>
      </c>
      <c r="D363" s="23" t="s">
        <v>1297</v>
      </c>
      <c r="E363" s="24" t="s">
        <v>1521</v>
      </c>
      <c r="F363" s="22">
        <v>8</v>
      </c>
      <c r="G363" s="187" t="s">
        <v>1969</v>
      </c>
      <c r="H363" s="22">
        <v>1</v>
      </c>
      <c r="I363" s="187" t="s">
        <v>1969</v>
      </c>
      <c r="J363" s="41">
        <f t="shared" si="5"/>
        <v>1400</v>
      </c>
      <c r="K363" s="28">
        <v>1400</v>
      </c>
      <c r="L363" s="26" t="s">
        <v>1277</v>
      </c>
      <c r="M363" s="182"/>
    </row>
    <row r="364" spans="1:13" ht="23.25">
      <c r="A364" s="119">
        <v>360</v>
      </c>
      <c r="B364" s="21" t="s">
        <v>1559</v>
      </c>
      <c r="C364" s="22" t="s">
        <v>2203</v>
      </c>
      <c r="D364" s="23" t="s">
        <v>1336</v>
      </c>
      <c r="E364" s="24" t="s">
        <v>1263</v>
      </c>
      <c r="F364" s="22">
        <v>30</v>
      </c>
      <c r="G364" s="187" t="s">
        <v>1969</v>
      </c>
      <c r="H364" s="22">
        <v>10</v>
      </c>
      <c r="I364" s="187" t="s">
        <v>1969</v>
      </c>
      <c r="J364" s="41">
        <f t="shared" si="5"/>
        <v>1500</v>
      </c>
      <c r="K364" s="28">
        <v>15000</v>
      </c>
      <c r="L364" s="26" t="s">
        <v>1277</v>
      </c>
      <c r="M364" s="182"/>
    </row>
    <row r="365" spans="1:13" ht="23.25">
      <c r="A365" s="119">
        <v>361</v>
      </c>
      <c r="B365" s="21" t="s">
        <v>255</v>
      </c>
      <c r="C365" s="22" t="s">
        <v>2202</v>
      </c>
      <c r="D365" s="23" t="s">
        <v>256</v>
      </c>
      <c r="E365" s="24" t="s">
        <v>1521</v>
      </c>
      <c r="F365" s="22">
        <v>14</v>
      </c>
      <c r="G365" s="187" t="s">
        <v>1969</v>
      </c>
      <c r="H365" s="22">
        <v>1</v>
      </c>
      <c r="I365" s="187" t="s">
        <v>1969</v>
      </c>
      <c r="J365" s="41">
        <f t="shared" si="5"/>
        <v>1300</v>
      </c>
      <c r="K365" s="28">
        <v>1300</v>
      </c>
      <c r="L365" s="26" t="s">
        <v>1277</v>
      </c>
      <c r="M365" s="182"/>
    </row>
    <row r="366" spans="1:13" ht="23.25">
      <c r="A366" s="119">
        <v>362</v>
      </c>
      <c r="B366" s="21" t="s">
        <v>1501</v>
      </c>
      <c r="C366" s="22" t="s">
        <v>2201</v>
      </c>
      <c r="D366" s="23" t="s">
        <v>1513</v>
      </c>
      <c r="E366" s="24" t="s">
        <v>1263</v>
      </c>
      <c r="F366" s="22">
        <v>28</v>
      </c>
      <c r="G366" s="187" t="s">
        <v>1969</v>
      </c>
      <c r="H366" s="22">
        <v>3</v>
      </c>
      <c r="I366" s="187" t="s">
        <v>1969</v>
      </c>
      <c r="J366" s="41">
        <f t="shared" si="5"/>
        <v>1000</v>
      </c>
      <c r="K366" s="28">
        <v>3000</v>
      </c>
      <c r="L366" s="26" t="s">
        <v>1277</v>
      </c>
      <c r="M366" s="182"/>
    </row>
    <row r="367" spans="1:13" ht="23.25">
      <c r="A367" s="119">
        <v>363</v>
      </c>
      <c r="B367" s="21" t="s">
        <v>1511</v>
      </c>
      <c r="C367" s="22" t="s">
        <v>2200</v>
      </c>
      <c r="D367" s="23" t="s">
        <v>1848</v>
      </c>
      <c r="E367" s="24" t="s">
        <v>1263</v>
      </c>
      <c r="F367" s="22">
        <v>27</v>
      </c>
      <c r="G367" s="187" t="s">
        <v>1969</v>
      </c>
      <c r="H367" s="22">
        <v>11</v>
      </c>
      <c r="I367" s="187" t="s">
        <v>1969</v>
      </c>
      <c r="J367" s="41">
        <f t="shared" si="5"/>
        <v>1500</v>
      </c>
      <c r="K367" s="28">
        <v>16500</v>
      </c>
      <c r="L367" s="26" t="s">
        <v>1277</v>
      </c>
      <c r="M367" s="182"/>
    </row>
    <row r="368" spans="1:13" ht="23.25">
      <c r="A368" s="119">
        <v>364</v>
      </c>
      <c r="B368" s="21" t="s">
        <v>1566</v>
      </c>
      <c r="C368" s="22" t="s">
        <v>2199</v>
      </c>
      <c r="D368" s="23" t="s">
        <v>1515</v>
      </c>
      <c r="E368" s="24" t="s">
        <v>1263</v>
      </c>
      <c r="F368" s="22">
        <v>26</v>
      </c>
      <c r="G368" s="187" t="s">
        <v>1969</v>
      </c>
      <c r="H368" s="22">
        <v>7</v>
      </c>
      <c r="I368" s="187" t="s">
        <v>1969</v>
      </c>
      <c r="J368" s="41">
        <f t="shared" si="5"/>
        <v>1400</v>
      </c>
      <c r="K368" s="28">
        <v>9800</v>
      </c>
      <c r="L368" s="26" t="s">
        <v>1277</v>
      </c>
      <c r="M368" s="182"/>
    </row>
    <row r="369" spans="1:13" ht="23.25">
      <c r="A369" s="119">
        <v>365</v>
      </c>
      <c r="B369" s="21" t="s">
        <v>1422</v>
      </c>
      <c r="C369" s="22" t="s">
        <v>812</v>
      </c>
      <c r="D369" s="23" t="s">
        <v>1515</v>
      </c>
      <c r="E369" s="24" t="s">
        <v>1521</v>
      </c>
      <c r="F369" s="22">
        <v>22</v>
      </c>
      <c r="G369" s="187" t="s">
        <v>1969</v>
      </c>
      <c r="H369" s="22">
        <v>1</v>
      </c>
      <c r="I369" s="187" t="s">
        <v>1969</v>
      </c>
      <c r="J369" s="41">
        <f t="shared" si="5"/>
        <v>1400</v>
      </c>
      <c r="K369" s="28">
        <v>1400</v>
      </c>
      <c r="L369" s="26" t="s">
        <v>1277</v>
      </c>
      <c r="M369" s="182"/>
    </row>
    <row r="370" spans="1:13" ht="23.25">
      <c r="A370" s="119">
        <v>366</v>
      </c>
      <c r="B370" s="21" t="s">
        <v>241</v>
      </c>
      <c r="C370" s="22" t="s">
        <v>811</v>
      </c>
      <c r="D370" s="23" t="s">
        <v>2099</v>
      </c>
      <c r="E370" s="24" t="s">
        <v>1521</v>
      </c>
      <c r="F370" s="22">
        <v>14</v>
      </c>
      <c r="G370" s="187" t="s">
        <v>1969</v>
      </c>
      <c r="H370" s="22">
        <v>1</v>
      </c>
      <c r="I370" s="187" t="s">
        <v>1969</v>
      </c>
      <c r="J370" s="41">
        <f aca="true" t="shared" si="6" ref="J370:J433">SUM(K370/H370)</f>
        <v>2000</v>
      </c>
      <c r="K370" s="28">
        <v>2000</v>
      </c>
      <c r="L370" s="26" t="s">
        <v>1277</v>
      </c>
      <c r="M370" s="182"/>
    </row>
    <row r="371" spans="1:13" ht="23.25">
      <c r="A371" s="119">
        <v>367</v>
      </c>
      <c r="B371" s="21" t="s">
        <v>1501</v>
      </c>
      <c r="C371" s="22" t="s">
        <v>1394</v>
      </c>
      <c r="D371" s="23" t="s">
        <v>2099</v>
      </c>
      <c r="E371" s="24" t="s">
        <v>1263</v>
      </c>
      <c r="F371" s="22">
        <v>28</v>
      </c>
      <c r="G371" s="187" t="s">
        <v>1969</v>
      </c>
      <c r="H371" s="22">
        <v>8</v>
      </c>
      <c r="I371" s="187" t="s">
        <v>1969</v>
      </c>
      <c r="J371" s="41">
        <f t="shared" si="6"/>
        <v>1800</v>
      </c>
      <c r="K371" s="28">
        <v>14400</v>
      </c>
      <c r="L371" s="26" t="s">
        <v>1277</v>
      </c>
      <c r="M371" s="182"/>
    </row>
    <row r="372" spans="1:13" ht="23.25">
      <c r="A372" s="119">
        <v>368</v>
      </c>
      <c r="B372" s="21" t="s">
        <v>1422</v>
      </c>
      <c r="C372" s="22" t="s">
        <v>810</v>
      </c>
      <c r="D372" s="23" t="s">
        <v>2099</v>
      </c>
      <c r="E372" s="24" t="s">
        <v>1521</v>
      </c>
      <c r="F372" s="22">
        <v>22</v>
      </c>
      <c r="G372" s="187" t="s">
        <v>1969</v>
      </c>
      <c r="H372" s="22">
        <v>2</v>
      </c>
      <c r="I372" s="187" t="s">
        <v>1969</v>
      </c>
      <c r="J372" s="41">
        <f t="shared" si="6"/>
        <v>2500</v>
      </c>
      <c r="K372" s="28">
        <v>5000</v>
      </c>
      <c r="L372" s="26" t="s">
        <v>1277</v>
      </c>
      <c r="M372" s="182"/>
    </row>
    <row r="373" spans="1:13" ht="23.25">
      <c r="A373" s="119">
        <v>369</v>
      </c>
      <c r="B373" s="21" t="s">
        <v>2570</v>
      </c>
      <c r="C373" s="22" t="s">
        <v>809</v>
      </c>
      <c r="D373" s="23" t="s">
        <v>1853</v>
      </c>
      <c r="E373" s="24" t="s">
        <v>1521</v>
      </c>
      <c r="F373" s="22">
        <v>14</v>
      </c>
      <c r="G373" s="187" t="s">
        <v>1969</v>
      </c>
      <c r="H373" s="22">
        <v>3</v>
      </c>
      <c r="I373" s="187" t="s">
        <v>1969</v>
      </c>
      <c r="J373" s="41">
        <f t="shared" si="6"/>
        <v>2200</v>
      </c>
      <c r="K373" s="28">
        <v>6600</v>
      </c>
      <c r="L373" s="26" t="s">
        <v>1277</v>
      </c>
      <c r="M373" s="182"/>
    </row>
    <row r="374" spans="1:13" ht="23.25">
      <c r="A374" s="119">
        <v>370</v>
      </c>
      <c r="B374" s="21" t="s">
        <v>1914</v>
      </c>
      <c r="C374" s="22" t="s">
        <v>808</v>
      </c>
      <c r="D374" s="23" t="s">
        <v>494</v>
      </c>
      <c r="E374" s="24" t="s">
        <v>1521</v>
      </c>
      <c r="F374" s="22">
        <v>11</v>
      </c>
      <c r="G374" s="187" t="s">
        <v>1969</v>
      </c>
      <c r="H374" s="22">
        <v>1</v>
      </c>
      <c r="I374" s="187" t="s">
        <v>1969</v>
      </c>
      <c r="J374" s="41">
        <f t="shared" si="6"/>
        <v>9400</v>
      </c>
      <c r="K374" s="28">
        <v>9400</v>
      </c>
      <c r="L374" s="26" t="s">
        <v>1277</v>
      </c>
      <c r="M374" s="182"/>
    </row>
    <row r="375" spans="1:13" ht="23.25">
      <c r="A375" s="119">
        <v>371</v>
      </c>
      <c r="B375" s="21" t="s">
        <v>933</v>
      </c>
      <c r="C375" s="22" t="s">
        <v>807</v>
      </c>
      <c r="D375" s="23" t="s">
        <v>494</v>
      </c>
      <c r="E375" s="24" t="s">
        <v>1521</v>
      </c>
      <c r="F375" s="22">
        <v>9</v>
      </c>
      <c r="G375" s="187" t="s">
        <v>1969</v>
      </c>
      <c r="H375" s="22">
        <v>1</v>
      </c>
      <c r="I375" s="187" t="s">
        <v>1969</v>
      </c>
      <c r="J375" s="41">
        <f t="shared" si="6"/>
        <v>10000</v>
      </c>
      <c r="K375" s="28">
        <v>10000</v>
      </c>
      <c r="L375" s="26" t="s">
        <v>1277</v>
      </c>
      <c r="M375" s="182"/>
    </row>
    <row r="376" spans="1:13" ht="23.25">
      <c r="A376" s="119">
        <v>372</v>
      </c>
      <c r="B376" s="21" t="s">
        <v>1914</v>
      </c>
      <c r="C376" s="22" t="s">
        <v>806</v>
      </c>
      <c r="D376" s="23" t="s">
        <v>1212</v>
      </c>
      <c r="E376" s="24" t="s">
        <v>1521</v>
      </c>
      <c r="F376" s="22">
        <v>11</v>
      </c>
      <c r="G376" s="187" t="s">
        <v>1969</v>
      </c>
      <c r="H376" s="22">
        <v>1</v>
      </c>
      <c r="I376" s="187" t="s">
        <v>1969</v>
      </c>
      <c r="J376" s="41">
        <f t="shared" si="6"/>
        <v>3600</v>
      </c>
      <c r="K376" s="28">
        <v>3600</v>
      </c>
      <c r="L376" s="26" t="s">
        <v>1277</v>
      </c>
      <c r="M376" s="182"/>
    </row>
    <row r="377" spans="1:13" ht="23.25">
      <c r="A377" s="119">
        <v>373</v>
      </c>
      <c r="B377" s="21" t="s">
        <v>257</v>
      </c>
      <c r="C377" s="22" t="s">
        <v>805</v>
      </c>
      <c r="D377" s="23" t="s">
        <v>1365</v>
      </c>
      <c r="E377" s="24" t="s">
        <v>345</v>
      </c>
      <c r="F377" s="22">
        <v>13</v>
      </c>
      <c r="G377" s="187" t="s">
        <v>1969</v>
      </c>
      <c r="H377" s="22">
        <v>1</v>
      </c>
      <c r="I377" s="187" t="s">
        <v>1969</v>
      </c>
      <c r="J377" s="41">
        <f t="shared" si="6"/>
        <v>7900</v>
      </c>
      <c r="K377" s="28">
        <v>7900</v>
      </c>
      <c r="L377" s="26" t="s">
        <v>1277</v>
      </c>
      <c r="M377" s="182"/>
    </row>
    <row r="378" spans="1:13" ht="23.25">
      <c r="A378" s="119">
        <v>374</v>
      </c>
      <c r="B378" s="21" t="s">
        <v>1854</v>
      </c>
      <c r="C378" s="22" t="s">
        <v>804</v>
      </c>
      <c r="D378" s="23" t="s">
        <v>1856</v>
      </c>
      <c r="E378" s="24" t="s">
        <v>1521</v>
      </c>
      <c r="F378" s="22">
        <v>14</v>
      </c>
      <c r="G378" s="187" t="s">
        <v>1969</v>
      </c>
      <c r="H378" s="22">
        <v>1</v>
      </c>
      <c r="I378" s="187" t="s">
        <v>1969</v>
      </c>
      <c r="J378" s="41">
        <f t="shared" si="6"/>
        <v>15000</v>
      </c>
      <c r="K378" s="28">
        <v>15000</v>
      </c>
      <c r="L378" s="26" t="s">
        <v>1277</v>
      </c>
      <c r="M378" s="182"/>
    </row>
    <row r="379" spans="1:13" ht="23.25">
      <c r="A379" s="119">
        <v>375</v>
      </c>
      <c r="B379" s="21" t="s">
        <v>492</v>
      </c>
      <c r="C379" s="22" t="s">
        <v>803</v>
      </c>
      <c r="D379" s="23" t="s">
        <v>258</v>
      </c>
      <c r="E379" s="24" t="s">
        <v>1263</v>
      </c>
      <c r="F379" s="22">
        <v>12</v>
      </c>
      <c r="G379" s="187" t="s">
        <v>1969</v>
      </c>
      <c r="H379" s="22">
        <v>1</v>
      </c>
      <c r="I379" s="187" t="s">
        <v>1969</v>
      </c>
      <c r="J379" s="41">
        <f t="shared" si="6"/>
        <v>55000</v>
      </c>
      <c r="K379" s="28">
        <v>55000</v>
      </c>
      <c r="L379" s="26" t="s">
        <v>1277</v>
      </c>
      <c r="M379" s="182"/>
    </row>
    <row r="380" spans="1:13" ht="23.25">
      <c r="A380" s="119">
        <v>376</v>
      </c>
      <c r="B380" s="21" t="s">
        <v>259</v>
      </c>
      <c r="C380" s="22" t="s">
        <v>802</v>
      </c>
      <c r="D380" s="23" t="s">
        <v>260</v>
      </c>
      <c r="E380" s="24" t="s">
        <v>1521</v>
      </c>
      <c r="F380" s="22">
        <v>13</v>
      </c>
      <c r="G380" s="187" t="s">
        <v>1969</v>
      </c>
      <c r="H380" s="22">
        <v>1</v>
      </c>
      <c r="I380" s="187" t="s">
        <v>1969</v>
      </c>
      <c r="J380" s="41">
        <f t="shared" si="6"/>
        <v>48000</v>
      </c>
      <c r="K380" s="28">
        <v>48000</v>
      </c>
      <c r="L380" s="26" t="s">
        <v>1277</v>
      </c>
      <c r="M380" s="182"/>
    </row>
    <row r="381" spans="1:13" ht="23.25">
      <c r="A381" s="119">
        <v>377</v>
      </c>
      <c r="B381" s="21" t="s">
        <v>1272</v>
      </c>
      <c r="C381" s="22" t="s">
        <v>801</v>
      </c>
      <c r="D381" s="50" t="s">
        <v>261</v>
      </c>
      <c r="E381" s="24" t="s">
        <v>1521</v>
      </c>
      <c r="F381" s="22">
        <v>7</v>
      </c>
      <c r="G381" s="187" t="s">
        <v>1969</v>
      </c>
      <c r="H381" s="22">
        <v>5</v>
      </c>
      <c r="I381" s="187" t="s">
        <v>1969</v>
      </c>
      <c r="J381" s="41">
        <f t="shared" si="6"/>
        <v>15000</v>
      </c>
      <c r="K381" s="28">
        <v>75000</v>
      </c>
      <c r="L381" s="26" t="s">
        <v>1277</v>
      </c>
      <c r="M381" s="182"/>
    </row>
    <row r="382" spans="1:13" ht="23.25">
      <c r="A382" s="119">
        <v>378</v>
      </c>
      <c r="B382" s="21" t="s">
        <v>574</v>
      </c>
      <c r="C382" s="22" t="s">
        <v>800</v>
      </c>
      <c r="D382" s="23" t="s">
        <v>262</v>
      </c>
      <c r="E382" s="24" t="s">
        <v>1263</v>
      </c>
      <c r="F382" s="22">
        <v>16</v>
      </c>
      <c r="G382" s="187" t="s">
        <v>1969</v>
      </c>
      <c r="H382" s="22">
        <v>1</v>
      </c>
      <c r="I382" s="187" t="s">
        <v>1969</v>
      </c>
      <c r="J382" s="41">
        <f t="shared" si="6"/>
        <v>141800</v>
      </c>
      <c r="K382" s="28">
        <v>141800</v>
      </c>
      <c r="L382" s="26" t="s">
        <v>1277</v>
      </c>
      <c r="M382" s="182"/>
    </row>
    <row r="383" spans="1:13" ht="23.25">
      <c r="A383" s="119">
        <v>379</v>
      </c>
      <c r="B383" s="21" t="s">
        <v>251</v>
      </c>
      <c r="C383" s="22" t="s">
        <v>799</v>
      </c>
      <c r="D383" s="23" t="s">
        <v>263</v>
      </c>
      <c r="E383" s="24" t="s">
        <v>1263</v>
      </c>
      <c r="F383" s="22">
        <v>14</v>
      </c>
      <c r="G383" s="187" t="s">
        <v>1969</v>
      </c>
      <c r="H383" s="22">
        <v>1</v>
      </c>
      <c r="I383" s="187" t="s">
        <v>1969</v>
      </c>
      <c r="J383" s="41">
        <f t="shared" si="6"/>
        <v>80000</v>
      </c>
      <c r="K383" s="28">
        <v>80000</v>
      </c>
      <c r="L383" s="26" t="s">
        <v>1277</v>
      </c>
      <c r="M383" s="182"/>
    </row>
    <row r="384" spans="1:13" ht="23.25">
      <c r="A384" s="119">
        <v>380</v>
      </c>
      <c r="B384" s="21" t="s">
        <v>252</v>
      </c>
      <c r="C384" s="22" t="s">
        <v>798</v>
      </c>
      <c r="D384" s="23" t="s">
        <v>1832</v>
      </c>
      <c r="E384" s="24" t="s">
        <v>1521</v>
      </c>
      <c r="F384" s="22">
        <v>8</v>
      </c>
      <c r="G384" s="187" t="s">
        <v>1969</v>
      </c>
      <c r="H384" s="22">
        <v>1</v>
      </c>
      <c r="I384" s="187" t="s">
        <v>1969</v>
      </c>
      <c r="J384" s="41">
        <f t="shared" si="6"/>
        <v>3500</v>
      </c>
      <c r="K384" s="20">
        <v>3500</v>
      </c>
      <c r="L384" s="26" t="s">
        <v>1277</v>
      </c>
      <c r="M384" s="182"/>
    </row>
    <row r="385" spans="1:13" ht="23.25">
      <c r="A385" s="119">
        <v>381</v>
      </c>
      <c r="B385" s="21" t="s">
        <v>264</v>
      </c>
      <c r="C385" s="22" t="s">
        <v>797</v>
      </c>
      <c r="D385" s="23" t="s">
        <v>265</v>
      </c>
      <c r="E385" s="24" t="s">
        <v>1521</v>
      </c>
      <c r="F385" s="22">
        <v>11</v>
      </c>
      <c r="G385" s="187" t="s">
        <v>1969</v>
      </c>
      <c r="H385" s="22">
        <v>1</v>
      </c>
      <c r="I385" s="187" t="s">
        <v>1969</v>
      </c>
      <c r="J385" s="41">
        <f t="shared" si="6"/>
        <v>24000</v>
      </c>
      <c r="K385" s="28">
        <v>24000</v>
      </c>
      <c r="L385" s="26" t="s">
        <v>1277</v>
      </c>
      <c r="M385" s="182"/>
    </row>
    <row r="386" spans="1:13" ht="23.25">
      <c r="A386" s="119">
        <v>382</v>
      </c>
      <c r="B386" s="21" t="s">
        <v>1957</v>
      </c>
      <c r="C386" s="22" t="s">
        <v>796</v>
      </c>
      <c r="D386" s="23" t="s">
        <v>1836</v>
      </c>
      <c r="E386" s="24" t="s">
        <v>1263</v>
      </c>
      <c r="F386" s="22">
        <v>23</v>
      </c>
      <c r="G386" s="187" t="s">
        <v>1969</v>
      </c>
      <c r="H386" s="22">
        <v>1</v>
      </c>
      <c r="I386" s="187" t="s">
        <v>1969</v>
      </c>
      <c r="J386" s="41"/>
      <c r="K386" s="41" t="s">
        <v>50</v>
      </c>
      <c r="L386" s="26" t="s">
        <v>1277</v>
      </c>
      <c r="M386" s="182"/>
    </row>
    <row r="387" spans="1:13" ht="23.25">
      <c r="A387" s="119">
        <v>383</v>
      </c>
      <c r="B387" s="21" t="s">
        <v>1957</v>
      </c>
      <c r="C387" s="22" t="s">
        <v>864</v>
      </c>
      <c r="D387" s="23" t="s">
        <v>1558</v>
      </c>
      <c r="E387" s="24" t="s">
        <v>1263</v>
      </c>
      <c r="F387" s="22">
        <v>23</v>
      </c>
      <c r="G387" s="187" t="s">
        <v>1969</v>
      </c>
      <c r="H387" s="22">
        <v>10</v>
      </c>
      <c r="I387" s="187" t="s">
        <v>1969</v>
      </c>
      <c r="J387" s="41"/>
      <c r="K387" s="41" t="s">
        <v>50</v>
      </c>
      <c r="L387" s="26" t="s">
        <v>1277</v>
      </c>
      <c r="M387" s="182"/>
    </row>
    <row r="388" spans="1:13" ht="23.25">
      <c r="A388" s="119">
        <v>384</v>
      </c>
      <c r="B388" s="21" t="s">
        <v>1870</v>
      </c>
      <c r="C388" s="22" t="s">
        <v>865</v>
      </c>
      <c r="D388" s="23" t="s">
        <v>866</v>
      </c>
      <c r="E388" s="24" t="s">
        <v>1521</v>
      </c>
      <c r="F388" s="22">
        <v>12</v>
      </c>
      <c r="G388" s="187" t="s">
        <v>1969</v>
      </c>
      <c r="H388" s="22">
        <v>4</v>
      </c>
      <c r="I388" s="187" t="s">
        <v>1969</v>
      </c>
      <c r="J388" s="41">
        <f t="shared" si="6"/>
        <v>1500</v>
      </c>
      <c r="K388" s="28">
        <v>6000</v>
      </c>
      <c r="L388" s="26" t="s">
        <v>1277</v>
      </c>
      <c r="M388" s="182"/>
    </row>
    <row r="389" spans="1:13" ht="23.25">
      <c r="A389" s="119">
        <v>385</v>
      </c>
      <c r="B389" s="21" t="s">
        <v>6</v>
      </c>
      <c r="C389" s="22" t="s">
        <v>795</v>
      </c>
      <c r="D389" s="23" t="s">
        <v>1872</v>
      </c>
      <c r="E389" s="24" t="s">
        <v>345</v>
      </c>
      <c r="F389" s="22">
        <v>14</v>
      </c>
      <c r="G389" s="187" t="s">
        <v>1969</v>
      </c>
      <c r="H389" s="22">
        <v>1</v>
      </c>
      <c r="I389" s="187" t="s">
        <v>1969</v>
      </c>
      <c r="J389" s="41">
        <f t="shared" si="6"/>
        <v>28000</v>
      </c>
      <c r="K389" s="28">
        <v>28000</v>
      </c>
      <c r="L389" s="26" t="s">
        <v>1277</v>
      </c>
      <c r="M389" s="182"/>
    </row>
    <row r="390" spans="1:13" ht="23.25">
      <c r="A390" s="119">
        <v>386</v>
      </c>
      <c r="B390" s="21" t="s">
        <v>1454</v>
      </c>
      <c r="C390" s="22" t="s">
        <v>794</v>
      </c>
      <c r="D390" s="23" t="s">
        <v>173</v>
      </c>
      <c r="E390" s="24" t="s">
        <v>1521</v>
      </c>
      <c r="F390" s="22">
        <v>9</v>
      </c>
      <c r="G390" s="187" t="s">
        <v>1969</v>
      </c>
      <c r="H390" s="22">
        <v>1</v>
      </c>
      <c r="I390" s="187" t="s">
        <v>1969</v>
      </c>
      <c r="J390" s="41">
        <f t="shared" si="6"/>
        <v>8000</v>
      </c>
      <c r="K390" s="28">
        <v>8000</v>
      </c>
      <c r="L390" s="26" t="s">
        <v>1277</v>
      </c>
      <c r="M390" s="182"/>
    </row>
    <row r="391" spans="1:13" ht="23.25">
      <c r="A391" s="119">
        <v>387</v>
      </c>
      <c r="B391" s="21" t="s">
        <v>492</v>
      </c>
      <c r="C391" s="22" t="s">
        <v>793</v>
      </c>
      <c r="D391" s="23" t="s">
        <v>266</v>
      </c>
      <c r="E391" s="24" t="s">
        <v>1263</v>
      </c>
      <c r="F391" s="22">
        <v>12</v>
      </c>
      <c r="G391" s="187" t="s">
        <v>1969</v>
      </c>
      <c r="H391" s="22">
        <v>1</v>
      </c>
      <c r="I391" s="187" t="s">
        <v>1969</v>
      </c>
      <c r="J391" s="41">
        <f t="shared" si="6"/>
        <v>94000</v>
      </c>
      <c r="K391" s="28">
        <v>94000</v>
      </c>
      <c r="L391" s="26" t="s">
        <v>1277</v>
      </c>
      <c r="M391" s="182"/>
    </row>
    <row r="392" spans="1:13" ht="23.25">
      <c r="A392" s="119">
        <v>388</v>
      </c>
      <c r="B392" s="21" t="s">
        <v>2568</v>
      </c>
      <c r="C392" s="22" t="s">
        <v>792</v>
      </c>
      <c r="D392" s="23" t="s">
        <v>267</v>
      </c>
      <c r="E392" s="24" t="s">
        <v>1263</v>
      </c>
      <c r="F392" s="22">
        <v>19</v>
      </c>
      <c r="G392" s="187" t="s">
        <v>1969</v>
      </c>
      <c r="H392" s="22">
        <v>1</v>
      </c>
      <c r="I392" s="187" t="s">
        <v>1969</v>
      </c>
      <c r="J392" s="41">
        <f t="shared" si="6"/>
        <v>46500</v>
      </c>
      <c r="K392" s="28">
        <v>46500</v>
      </c>
      <c r="L392" s="26" t="s">
        <v>1277</v>
      </c>
      <c r="M392" s="182"/>
    </row>
    <row r="393" spans="1:13" ht="23.25">
      <c r="A393" s="119">
        <v>389</v>
      </c>
      <c r="B393" s="21" t="s">
        <v>268</v>
      </c>
      <c r="C393" s="22" t="s">
        <v>791</v>
      </c>
      <c r="D393" s="23" t="s">
        <v>269</v>
      </c>
      <c r="E393" s="24" t="s">
        <v>1263</v>
      </c>
      <c r="F393" s="22">
        <v>16</v>
      </c>
      <c r="G393" s="187" t="s">
        <v>1969</v>
      </c>
      <c r="H393" s="22">
        <v>1</v>
      </c>
      <c r="I393" s="187" t="s">
        <v>1969</v>
      </c>
      <c r="J393" s="41">
        <f t="shared" si="6"/>
        <v>125000</v>
      </c>
      <c r="K393" s="28">
        <v>125000</v>
      </c>
      <c r="L393" s="26" t="s">
        <v>1277</v>
      </c>
      <c r="M393" s="182"/>
    </row>
    <row r="394" spans="1:13" ht="23.25">
      <c r="A394" s="119">
        <v>390</v>
      </c>
      <c r="B394" s="21" t="s">
        <v>270</v>
      </c>
      <c r="C394" s="22" t="s">
        <v>791</v>
      </c>
      <c r="D394" s="23" t="s">
        <v>271</v>
      </c>
      <c r="E394" s="24" t="s">
        <v>1263</v>
      </c>
      <c r="F394" s="22">
        <v>15</v>
      </c>
      <c r="G394" s="187" t="s">
        <v>1969</v>
      </c>
      <c r="H394" s="22">
        <v>1</v>
      </c>
      <c r="I394" s="187" t="s">
        <v>1969</v>
      </c>
      <c r="J394" s="41">
        <f t="shared" si="6"/>
        <v>39800</v>
      </c>
      <c r="K394" s="28">
        <v>39800</v>
      </c>
      <c r="L394" s="26" t="s">
        <v>1277</v>
      </c>
      <c r="M394" s="182"/>
    </row>
    <row r="395" spans="1:13" ht="23.25">
      <c r="A395" s="119">
        <v>391</v>
      </c>
      <c r="B395" s="21" t="s">
        <v>272</v>
      </c>
      <c r="C395" s="22" t="s">
        <v>790</v>
      </c>
      <c r="D395" s="23" t="s">
        <v>273</v>
      </c>
      <c r="E395" s="24" t="s">
        <v>1263</v>
      </c>
      <c r="F395" s="22">
        <v>46</v>
      </c>
      <c r="G395" s="187" t="s">
        <v>1969</v>
      </c>
      <c r="H395" s="22">
        <v>1</v>
      </c>
      <c r="I395" s="187" t="s">
        <v>1969</v>
      </c>
      <c r="J395" s="41">
        <f t="shared" si="6"/>
        <v>3000</v>
      </c>
      <c r="K395" s="28">
        <v>3000</v>
      </c>
      <c r="L395" s="26" t="s">
        <v>1277</v>
      </c>
      <c r="M395" s="182"/>
    </row>
    <row r="396" spans="1:13" ht="23.25">
      <c r="A396" s="119">
        <v>392</v>
      </c>
      <c r="B396" s="21" t="s">
        <v>1861</v>
      </c>
      <c r="C396" s="22" t="s">
        <v>789</v>
      </c>
      <c r="D396" s="23" t="s">
        <v>274</v>
      </c>
      <c r="E396" s="24" t="s">
        <v>1263</v>
      </c>
      <c r="F396" s="22">
        <v>27</v>
      </c>
      <c r="G396" s="187" t="s">
        <v>1969</v>
      </c>
      <c r="H396" s="22">
        <v>2</v>
      </c>
      <c r="I396" s="187" t="s">
        <v>1969</v>
      </c>
      <c r="J396" s="41">
        <f t="shared" si="6"/>
        <v>2500</v>
      </c>
      <c r="K396" s="28">
        <v>5000</v>
      </c>
      <c r="L396" s="26" t="s">
        <v>1277</v>
      </c>
      <c r="M396" s="182"/>
    </row>
    <row r="397" spans="1:13" ht="23.25">
      <c r="A397" s="119">
        <v>393</v>
      </c>
      <c r="B397" s="21" t="s">
        <v>275</v>
      </c>
      <c r="C397" s="22" t="s">
        <v>788</v>
      </c>
      <c r="D397" s="23" t="s">
        <v>573</v>
      </c>
      <c r="E397" s="24" t="s">
        <v>1263</v>
      </c>
      <c r="F397" s="22">
        <v>10</v>
      </c>
      <c r="G397" s="187" t="s">
        <v>1969</v>
      </c>
      <c r="H397" s="22">
        <v>1</v>
      </c>
      <c r="I397" s="187" t="s">
        <v>1969</v>
      </c>
      <c r="J397" s="41">
        <f t="shared" si="6"/>
        <v>146590</v>
      </c>
      <c r="K397" s="28">
        <v>146590</v>
      </c>
      <c r="L397" s="26" t="s">
        <v>1277</v>
      </c>
      <c r="M397" s="182"/>
    </row>
    <row r="398" spans="1:13" ht="23.25">
      <c r="A398" s="119">
        <v>394</v>
      </c>
      <c r="B398" s="21" t="s">
        <v>1273</v>
      </c>
      <c r="C398" s="22" t="s">
        <v>787</v>
      </c>
      <c r="D398" s="23" t="s">
        <v>276</v>
      </c>
      <c r="E398" s="24" t="s">
        <v>345</v>
      </c>
      <c r="F398" s="22">
        <v>6</v>
      </c>
      <c r="G398" s="187" t="s">
        <v>1969</v>
      </c>
      <c r="H398" s="22">
        <v>1</v>
      </c>
      <c r="I398" s="187" t="s">
        <v>1969</v>
      </c>
      <c r="J398" s="41">
        <f t="shared" si="6"/>
        <v>5500</v>
      </c>
      <c r="K398" s="20">
        <v>5500</v>
      </c>
      <c r="L398" s="26" t="s">
        <v>1277</v>
      </c>
      <c r="M398" s="182"/>
    </row>
    <row r="399" spans="1:13" ht="23.25">
      <c r="A399" s="119">
        <v>395</v>
      </c>
      <c r="B399" s="21" t="s">
        <v>277</v>
      </c>
      <c r="C399" s="22" t="s">
        <v>1743</v>
      </c>
      <c r="D399" s="23" t="s">
        <v>278</v>
      </c>
      <c r="E399" s="24" t="s">
        <v>1521</v>
      </c>
      <c r="F399" s="22">
        <v>6</v>
      </c>
      <c r="G399" s="187" t="s">
        <v>1969</v>
      </c>
      <c r="H399" s="22">
        <v>1</v>
      </c>
      <c r="I399" s="187" t="s">
        <v>1969</v>
      </c>
      <c r="J399" s="41">
        <f t="shared" si="6"/>
        <v>9500</v>
      </c>
      <c r="K399" s="28">
        <v>9500</v>
      </c>
      <c r="L399" s="26" t="s">
        <v>1277</v>
      </c>
      <c r="M399" s="182"/>
    </row>
    <row r="400" spans="1:13" ht="23.25">
      <c r="A400" s="119">
        <v>396</v>
      </c>
      <c r="B400" s="21" t="s">
        <v>279</v>
      </c>
      <c r="C400" s="22" t="s">
        <v>786</v>
      </c>
      <c r="D400" s="23" t="s">
        <v>280</v>
      </c>
      <c r="E400" s="24" t="s">
        <v>345</v>
      </c>
      <c r="F400" s="22">
        <v>5</v>
      </c>
      <c r="G400" s="187" t="s">
        <v>1969</v>
      </c>
      <c r="H400" s="22">
        <v>1</v>
      </c>
      <c r="I400" s="187" t="s">
        <v>1969</v>
      </c>
      <c r="J400" s="41">
        <f t="shared" si="6"/>
        <v>135500</v>
      </c>
      <c r="K400" s="28">
        <v>135500</v>
      </c>
      <c r="L400" s="26" t="s">
        <v>1277</v>
      </c>
      <c r="M400" s="182"/>
    </row>
    <row r="401" spans="1:13" ht="23.25">
      <c r="A401" s="119">
        <v>397</v>
      </c>
      <c r="B401" s="21" t="s">
        <v>281</v>
      </c>
      <c r="C401" s="22" t="s">
        <v>785</v>
      </c>
      <c r="D401" s="23" t="s">
        <v>282</v>
      </c>
      <c r="E401" s="24" t="s">
        <v>1521</v>
      </c>
      <c r="F401" s="22">
        <v>4</v>
      </c>
      <c r="G401" s="187" t="s">
        <v>1969</v>
      </c>
      <c r="H401" s="22">
        <v>1</v>
      </c>
      <c r="I401" s="187" t="s">
        <v>1969</v>
      </c>
      <c r="J401" s="41">
        <f t="shared" si="6"/>
        <v>25000</v>
      </c>
      <c r="K401" s="28">
        <v>25000</v>
      </c>
      <c r="L401" s="26" t="s">
        <v>1277</v>
      </c>
      <c r="M401" s="182"/>
    </row>
    <row r="402" spans="1:13" ht="23.25">
      <c r="A402" s="119">
        <v>398</v>
      </c>
      <c r="B402" s="21" t="s">
        <v>283</v>
      </c>
      <c r="C402" s="22" t="s">
        <v>784</v>
      </c>
      <c r="D402" s="23" t="s">
        <v>284</v>
      </c>
      <c r="E402" s="24" t="s">
        <v>1521</v>
      </c>
      <c r="F402" s="22">
        <v>4</v>
      </c>
      <c r="G402" s="187" t="s">
        <v>1969</v>
      </c>
      <c r="H402" s="22">
        <v>1</v>
      </c>
      <c r="I402" s="187" t="s">
        <v>1969</v>
      </c>
      <c r="J402" s="41">
        <f t="shared" si="6"/>
        <v>11770</v>
      </c>
      <c r="K402" s="28">
        <v>11770</v>
      </c>
      <c r="L402" s="26" t="s">
        <v>1277</v>
      </c>
      <c r="M402" s="182"/>
    </row>
    <row r="403" spans="1:13" ht="23.25">
      <c r="A403" s="119">
        <v>399</v>
      </c>
      <c r="B403" s="21" t="s">
        <v>1176</v>
      </c>
      <c r="C403" s="22" t="s">
        <v>2423</v>
      </c>
      <c r="D403" s="23" t="s">
        <v>285</v>
      </c>
      <c r="E403" s="24" t="s">
        <v>1179</v>
      </c>
      <c r="F403" s="22">
        <v>6</v>
      </c>
      <c r="G403" s="187" t="s">
        <v>1969</v>
      </c>
      <c r="H403" s="22">
        <v>1</v>
      </c>
      <c r="I403" s="187" t="s">
        <v>1969</v>
      </c>
      <c r="J403" s="41">
        <f t="shared" si="6"/>
        <v>30000</v>
      </c>
      <c r="K403" s="28">
        <v>30000</v>
      </c>
      <c r="L403" s="26" t="s">
        <v>1277</v>
      </c>
      <c r="M403" s="182"/>
    </row>
    <row r="404" spans="1:13" ht="23.25">
      <c r="A404" s="119">
        <v>400</v>
      </c>
      <c r="B404" s="70" t="s">
        <v>1648</v>
      </c>
      <c r="C404" s="71" t="s">
        <v>1649</v>
      </c>
      <c r="D404" s="72" t="s">
        <v>1650</v>
      </c>
      <c r="E404" s="71" t="s">
        <v>1521</v>
      </c>
      <c r="F404" s="22">
        <v>3</v>
      </c>
      <c r="G404" s="187" t="s">
        <v>1969</v>
      </c>
      <c r="H404" s="71">
        <v>1</v>
      </c>
      <c r="I404" s="187" t="s">
        <v>1969</v>
      </c>
      <c r="J404" s="41">
        <f t="shared" si="6"/>
        <v>44000</v>
      </c>
      <c r="K404" s="83">
        <v>44000</v>
      </c>
      <c r="L404" s="26" t="s">
        <v>1277</v>
      </c>
      <c r="M404" s="182"/>
    </row>
    <row r="405" spans="1:13" ht="23.25">
      <c r="A405" s="119">
        <v>401</v>
      </c>
      <c r="B405" s="70" t="s">
        <v>1648</v>
      </c>
      <c r="C405" s="71" t="s">
        <v>1651</v>
      </c>
      <c r="D405" s="72" t="s">
        <v>1652</v>
      </c>
      <c r="E405" s="71" t="s">
        <v>1521</v>
      </c>
      <c r="F405" s="22">
        <v>3</v>
      </c>
      <c r="G405" s="187" t="s">
        <v>1969</v>
      </c>
      <c r="H405" s="71">
        <v>1</v>
      </c>
      <c r="I405" s="187" t="s">
        <v>1969</v>
      </c>
      <c r="J405" s="41">
        <f t="shared" si="6"/>
        <v>10500</v>
      </c>
      <c r="K405" s="83">
        <v>10500</v>
      </c>
      <c r="L405" s="26" t="s">
        <v>1277</v>
      </c>
      <c r="M405" s="182"/>
    </row>
    <row r="406" spans="1:13" ht="23.25">
      <c r="A406" s="119">
        <v>402</v>
      </c>
      <c r="B406" s="70" t="s">
        <v>1653</v>
      </c>
      <c r="C406" s="71" t="s">
        <v>1654</v>
      </c>
      <c r="D406" s="72" t="s">
        <v>1655</v>
      </c>
      <c r="E406" s="71" t="s">
        <v>1521</v>
      </c>
      <c r="F406" s="22">
        <v>3</v>
      </c>
      <c r="G406" s="187" t="s">
        <v>1969</v>
      </c>
      <c r="H406" s="71">
        <v>1</v>
      </c>
      <c r="I406" s="187" t="s">
        <v>1969</v>
      </c>
      <c r="J406" s="41">
        <f t="shared" si="6"/>
        <v>71933</v>
      </c>
      <c r="K406" s="83">
        <v>71933</v>
      </c>
      <c r="L406" s="26" t="s">
        <v>1277</v>
      </c>
      <c r="M406" s="182"/>
    </row>
    <row r="407" spans="1:13" ht="23.25">
      <c r="A407" s="119">
        <v>403</v>
      </c>
      <c r="B407" s="70" t="s">
        <v>1656</v>
      </c>
      <c r="C407" s="71" t="s">
        <v>1657</v>
      </c>
      <c r="D407" s="72" t="s">
        <v>530</v>
      </c>
      <c r="E407" s="71" t="s">
        <v>1521</v>
      </c>
      <c r="F407" s="22">
        <v>3</v>
      </c>
      <c r="G407" s="187" t="s">
        <v>1969</v>
      </c>
      <c r="H407" s="71">
        <v>1</v>
      </c>
      <c r="I407" s="187" t="s">
        <v>1969</v>
      </c>
      <c r="J407" s="41">
        <f t="shared" si="6"/>
        <v>3300</v>
      </c>
      <c r="K407" s="83">
        <v>3300</v>
      </c>
      <c r="L407" s="26" t="s">
        <v>1277</v>
      </c>
      <c r="M407" s="182"/>
    </row>
    <row r="408" spans="1:13" ht="23.25">
      <c r="A408" s="119">
        <v>404</v>
      </c>
      <c r="B408" s="70" t="s">
        <v>1656</v>
      </c>
      <c r="C408" s="71" t="s">
        <v>464</v>
      </c>
      <c r="D408" s="72" t="s">
        <v>465</v>
      </c>
      <c r="E408" s="71" t="s">
        <v>1521</v>
      </c>
      <c r="F408" s="22">
        <v>3</v>
      </c>
      <c r="G408" s="187" t="s">
        <v>1969</v>
      </c>
      <c r="H408" s="71">
        <v>1</v>
      </c>
      <c r="I408" s="187" t="s">
        <v>1969</v>
      </c>
      <c r="J408" s="41">
        <f t="shared" si="6"/>
        <v>3600</v>
      </c>
      <c r="K408" s="83">
        <v>3600</v>
      </c>
      <c r="L408" s="26" t="s">
        <v>1277</v>
      </c>
      <c r="M408" s="182"/>
    </row>
    <row r="409" spans="1:13" ht="23.25">
      <c r="A409" s="119">
        <v>405</v>
      </c>
      <c r="B409" s="70" t="s">
        <v>1656</v>
      </c>
      <c r="C409" s="71" t="s">
        <v>466</v>
      </c>
      <c r="D409" s="72" t="s">
        <v>467</v>
      </c>
      <c r="E409" s="71" t="s">
        <v>1521</v>
      </c>
      <c r="F409" s="22">
        <v>3</v>
      </c>
      <c r="G409" s="187" t="s">
        <v>1969</v>
      </c>
      <c r="H409" s="71">
        <v>1</v>
      </c>
      <c r="I409" s="187" t="s">
        <v>1969</v>
      </c>
      <c r="J409" s="41">
        <f t="shared" si="6"/>
        <v>7600</v>
      </c>
      <c r="K409" s="83">
        <v>7600</v>
      </c>
      <c r="L409" s="26" t="s">
        <v>1277</v>
      </c>
      <c r="M409" s="182"/>
    </row>
    <row r="410" spans="1:13" ht="23.25">
      <c r="A410" s="119">
        <v>406</v>
      </c>
      <c r="B410" s="70" t="s">
        <v>1656</v>
      </c>
      <c r="C410" s="71" t="s">
        <v>468</v>
      </c>
      <c r="D410" s="72" t="s">
        <v>469</v>
      </c>
      <c r="E410" s="71" t="s">
        <v>1521</v>
      </c>
      <c r="F410" s="22">
        <v>3</v>
      </c>
      <c r="G410" s="187" t="s">
        <v>1969</v>
      </c>
      <c r="H410" s="71">
        <v>2</v>
      </c>
      <c r="I410" s="187" t="s">
        <v>1969</v>
      </c>
      <c r="J410" s="41">
        <f t="shared" si="6"/>
        <v>650</v>
      </c>
      <c r="K410" s="83">
        <v>1300</v>
      </c>
      <c r="L410" s="26" t="s">
        <v>1277</v>
      </c>
      <c r="M410" s="182"/>
    </row>
    <row r="411" spans="1:13" ht="23.25">
      <c r="A411" s="119">
        <v>407</v>
      </c>
      <c r="B411" s="70" t="s">
        <v>1656</v>
      </c>
      <c r="C411" s="71" t="s">
        <v>470</v>
      </c>
      <c r="D411" s="72" t="s">
        <v>471</v>
      </c>
      <c r="E411" s="71" t="s">
        <v>1521</v>
      </c>
      <c r="F411" s="22">
        <v>3</v>
      </c>
      <c r="G411" s="187" t="s">
        <v>1969</v>
      </c>
      <c r="H411" s="71">
        <v>1</v>
      </c>
      <c r="I411" s="187" t="s">
        <v>1969</v>
      </c>
      <c r="J411" s="41">
        <f t="shared" si="6"/>
        <v>5500</v>
      </c>
      <c r="K411" s="83">
        <v>5500</v>
      </c>
      <c r="L411" s="26" t="s">
        <v>1277</v>
      </c>
      <c r="M411" s="182"/>
    </row>
    <row r="412" spans="1:13" ht="23.25">
      <c r="A412" s="119">
        <v>408</v>
      </c>
      <c r="B412" s="70" t="s">
        <v>2426</v>
      </c>
      <c r="C412" s="71" t="s">
        <v>472</v>
      </c>
      <c r="D412" s="72" t="s">
        <v>473</v>
      </c>
      <c r="E412" s="71" t="s">
        <v>1521</v>
      </c>
      <c r="F412" s="22">
        <v>2</v>
      </c>
      <c r="G412" s="187" t="s">
        <v>1969</v>
      </c>
      <c r="H412" s="71">
        <v>1</v>
      </c>
      <c r="I412" s="187" t="s">
        <v>1969</v>
      </c>
      <c r="J412" s="41">
        <f t="shared" si="6"/>
        <v>44000</v>
      </c>
      <c r="K412" s="74">
        <v>44000</v>
      </c>
      <c r="L412" s="26" t="s">
        <v>1277</v>
      </c>
      <c r="M412" s="182"/>
    </row>
    <row r="413" spans="1:13" ht="23.25">
      <c r="A413" s="119">
        <v>409</v>
      </c>
      <c r="B413" s="70" t="s">
        <v>2658</v>
      </c>
      <c r="C413" s="71" t="s">
        <v>2661</v>
      </c>
      <c r="D413" s="72" t="s">
        <v>2662</v>
      </c>
      <c r="E413" s="71" t="s">
        <v>1521</v>
      </c>
      <c r="F413" s="187" t="s">
        <v>1969</v>
      </c>
      <c r="G413" s="187" t="s">
        <v>1969</v>
      </c>
      <c r="H413" s="71">
        <v>1</v>
      </c>
      <c r="I413" s="187" t="s">
        <v>1969</v>
      </c>
      <c r="J413" s="41">
        <f t="shared" si="6"/>
        <v>12490</v>
      </c>
      <c r="K413" s="74">
        <v>12490</v>
      </c>
      <c r="L413" s="26" t="s">
        <v>1277</v>
      </c>
      <c r="M413" s="182"/>
    </row>
    <row r="414" spans="1:13" ht="23.25">
      <c r="A414" s="119">
        <v>410</v>
      </c>
      <c r="B414" s="70" t="s">
        <v>2658</v>
      </c>
      <c r="C414" s="71" t="s">
        <v>2663</v>
      </c>
      <c r="D414" s="72" t="s">
        <v>2664</v>
      </c>
      <c r="E414" s="71" t="s">
        <v>1521</v>
      </c>
      <c r="F414" s="187" t="s">
        <v>1969</v>
      </c>
      <c r="G414" s="187" t="s">
        <v>1969</v>
      </c>
      <c r="H414" s="71">
        <v>1</v>
      </c>
      <c r="I414" s="187" t="s">
        <v>1969</v>
      </c>
      <c r="J414" s="41">
        <f t="shared" si="6"/>
        <v>50000</v>
      </c>
      <c r="K414" s="74">
        <v>50000</v>
      </c>
      <c r="L414" s="26" t="s">
        <v>1277</v>
      </c>
      <c r="M414" s="182"/>
    </row>
    <row r="415" spans="1:13" ht="23.25">
      <c r="A415" s="119">
        <v>411</v>
      </c>
      <c r="B415" s="70" t="s">
        <v>2658</v>
      </c>
      <c r="C415" s="71" t="s">
        <v>2665</v>
      </c>
      <c r="D415" s="72" t="s">
        <v>2666</v>
      </c>
      <c r="E415" s="71" t="s">
        <v>1521</v>
      </c>
      <c r="F415" s="187" t="s">
        <v>1969</v>
      </c>
      <c r="G415" s="187" t="s">
        <v>1969</v>
      </c>
      <c r="H415" s="71">
        <v>1</v>
      </c>
      <c r="I415" s="187" t="s">
        <v>1969</v>
      </c>
      <c r="J415" s="41">
        <f t="shared" si="6"/>
        <v>30000</v>
      </c>
      <c r="K415" s="74">
        <v>30000</v>
      </c>
      <c r="L415" s="26" t="s">
        <v>1277</v>
      </c>
      <c r="M415" s="182"/>
    </row>
    <row r="416" spans="1:13" ht="23.25">
      <c r="A416" s="119">
        <v>412</v>
      </c>
      <c r="B416" s="70" t="s">
        <v>2658</v>
      </c>
      <c r="C416" s="71" t="s">
        <v>2667</v>
      </c>
      <c r="D416" s="72" t="s">
        <v>2668</v>
      </c>
      <c r="E416" s="71" t="s">
        <v>1521</v>
      </c>
      <c r="F416" s="187" t="s">
        <v>1969</v>
      </c>
      <c r="G416" s="187" t="s">
        <v>1969</v>
      </c>
      <c r="H416" s="71">
        <v>1</v>
      </c>
      <c r="I416" s="187" t="s">
        <v>1969</v>
      </c>
      <c r="J416" s="41">
        <f t="shared" si="6"/>
        <v>14000</v>
      </c>
      <c r="K416" s="74">
        <v>14000</v>
      </c>
      <c r="L416" s="26" t="s">
        <v>1277</v>
      </c>
      <c r="M416" s="182"/>
    </row>
    <row r="417" spans="1:13" ht="23.25">
      <c r="A417" s="119">
        <v>413</v>
      </c>
      <c r="B417" s="70" t="s">
        <v>2658</v>
      </c>
      <c r="C417" s="71" t="s">
        <v>2669</v>
      </c>
      <c r="D417" s="72" t="s">
        <v>2670</v>
      </c>
      <c r="E417" s="71" t="s">
        <v>1521</v>
      </c>
      <c r="F417" s="187" t="s">
        <v>1969</v>
      </c>
      <c r="G417" s="187" t="s">
        <v>1969</v>
      </c>
      <c r="H417" s="71">
        <v>1</v>
      </c>
      <c r="I417" s="187" t="s">
        <v>1969</v>
      </c>
      <c r="J417" s="41">
        <f t="shared" si="6"/>
        <v>79000</v>
      </c>
      <c r="K417" s="74">
        <v>79000</v>
      </c>
      <c r="L417" s="26" t="s">
        <v>1277</v>
      </c>
      <c r="M417" s="182"/>
    </row>
    <row r="418" spans="1:13" ht="23.25">
      <c r="A418" s="119">
        <v>414</v>
      </c>
      <c r="B418" s="70" t="s">
        <v>2672</v>
      </c>
      <c r="C418" s="71" t="s">
        <v>2415</v>
      </c>
      <c r="D418" s="72" t="s">
        <v>2671</v>
      </c>
      <c r="E418" s="71" t="s">
        <v>1521</v>
      </c>
      <c r="F418" s="187" t="s">
        <v>1969</v>
      </c>
      <c r="G418" s="187" t="s">
        <v>1969</v>
      </c>
      <c r="H418" s="71">
        <v>1</v>
      </c>
      <c r="I418" s="187" t="s">
        <v>1969</v>
      </c>
      <c r="J418" s="41">
        <f t="shared" si="6"/>
        <v>9500</v>
      </c>
      <c r="K418" s="166">
        <v>9500</v>
      </c>
      <c r="L418" s="26" t="s">
        <v>1277</v>
      </c>
      <c r="M418" s="182"/>
    </row>
    <row r="419" spans="1:13" ht="23.25">
      <c r="A419" s="119">
        <v>415</v>
      </c>
      <c r="B419" s="70" t="s">
        <v>2672</v>
      </c>
      <c r="C419" s="71" t="s">
        <v>823</v>
      </c>
      <c r="D419" s="72" t="s">
        <v>487</v>
      </c>
      <c r="E419" s="71" t="s">
        <v>1521</v>
      </c>
      <c r="F419" s="187" t="s">
        <v>1969</v>
      </c>
      <c r="G419" s="187" t="s">
        <v>1969</v>
      </c>
      <c r="H419" s="71">
        <v>1</v>
      </c>
      <c r="I419" s="187" t="s">
        <v>1969</v>
      </c>
      <c r="J419" s="41">
        <f t="shared" si="6"/>
        <v>37500</v>
      </c>
      <c r="K419" s="166">
        <v>37500</v>
      </c>
      <c r="L419" s="26" t="s">
        <v>1277</v>
      </c>
      <c r="M419" s="182"/>
    </row>
    <row r="420" spans="1:13" ht="23.25">
      <c r="A420" s="119">
        <v>416</v>
      </c>
      <c r="B420" s="70" t="s">
        <v>2700</v>
      </c>
      <c r="C420" s="71" t="s">
        <v>2418</v>
      </c>
      <c r="D420" s="72" t="s">
        <v>2707</v>
      </c>
      <c r="E420" s="71" t="s">
        <v>1521</v>
      </c>
      <c r="F420" s="187" t="s">
        <v>1969</v>
      </c>
      <c r="G420" s="187" t="s">
        <v>1969</v>
      </c>
      <c r="H420" s="71">
        <v>1</v>
      </c>
      <c r="I420" s="187" t="s">
        <v>1969</v>
      </c>
      <c r="J420" s="41">
        <f t="shared" si="6"/>
        <v>34900</v>
      </c>
      <c r="K420" s="166">
        <v>34900</v>
      </c>
      <c r="L420" s="26" t="s">
        <v>1277</v>
      </c>
      <c r="M420" s="182"/>
    </row>
    <row r="421" spans="1:13" ht="23.25">
      <c r="A421" s="119">
        <v>417</v>
      </c>
      <c r="B421" s="70" t="s">
        <v>2700</v>
      </c>
      <c r="C421" s="71" t="s">
        <v>203</v>
      </c>
      <c r="D421" s="72" t="s">
        <v>204</v>
      </c>
      <c r="E421" s="71" t="s">
        <v>1521</v>
      </c>
      <c r="F421" s="187" t="s">
        <v>1969</v>
      </c>
      <c r="G421" s="187" t="s">
        <v>1969</v>
      </c>
      <c r="H421" s="71">
        <v>1</v>
      </c>
      <c r="I421" s="187" t="s">
        <v>1969</v>
      </c>
      <c r="J421" s="41">
        <f t="shared" si="6"/>
        <v>85600</v>
      </c>
      <c r="K421" s="166">
        <v>85600</v>
      </c>
      <c r="L421" s="26" t="s">
        <v>1277</v>
      </c>
      <c r="M421" s="182"/>
    </row>
    <row r="422" spans="1:13" ht="23.25">
      <c r="A422" s="119">
        <v>418</v>
      </c>
      <c r="B422" s="70" t="s">
        <v>2700</v>
      </c>
      <c r="C422" s="71" t="s">
        <v>199</v>
      </c>
      <c r="D422" s="72" t="s">
        <v>200</v>
      </c>
      <c r="E422" s="71" t="s">
        <v>1521</v>
      </c>
      <c r="F422" s="187" t="s">
        <v>1969</v>
      </c>
      <c r="G422" s="187" t="s">
        <v>1969</v>
      </c>
      <c r="H422" s="71">
        <v>1</v>
      </c>
      <c r="I422" s="187" t="s">
        <v>1969</v>
      </c>
      <c r="J422" s="41">
        <f t="shared" si="6"/>
        <v>23990</v>
      </c>
      <c r="K422" s="166">
        <v>23990</v>
      </c>
      <c r="L422" s="26" t="s">
        <v>1277</v>
      </c>
      <c r="M422" s="182"/>
    </row>
    <row r="423" spans="1:13" ht="23.25">
      <c r="A423" s="119">
        <v>419</v>
      </c>
      <c r="B423" s="21" t="s">
        <v>2182</v>
      </c>
      <c r="C423" s="22" t="s">
        <v>2527</v>
      </c>
      <c r="D423" s="23" t="s">
        <v>1515</v>
      </c>
      <c r="E423" s="24" t="s">
        <v>1521</v>
      </c>
      <c r="F423" s="22">
        <v>20</v>
      </c>
      <c r="G423" s="187" t="s">
        <v>1969</v>
      </c>
      <c r="H423" s="22">
        <v>2</v>
      </c>
      <c r="I423" s="187" t="s">
        <v>1969</v>
      </c>
      <c r="J423" s="41">
        <f t="shared" si="6"/>
        <v>1400</v>
      </c>
      <c r="K423" s="41">
        <v>2800</v>
      </c>
      <c r="L423" s="26" t="s">
        <v>1277</v>
      </c>
      <c r="M423" s="182"/>
    </row>
    <row r="424" spans="1:13" ht="23.25">
      <c r="A424" s="119">
        <v>420</v>
      </c>
      <c r="B424" s="21" t="s">
        <v>2570</v>
      </c>
      <c r="C424" s="22" t="s">
        <v>2526</v>
      </c>
      <c r="D424" s="23" t="s">
        <v>1515</v>
      </c>
      <c r="E424" s="24" t="s">
        <v>1521</v>
      </c>
      <c r="F424" s="22">
        <v>14</v>
      </c>
      <c r="G424" s="187" t="s">
        <v>1969</v>
      </c>
      <c r="H424" s="22">
        <v>1</v>
      </c>
      <c r="I424" s="187" t="s">
        <v>1969</v>
      </c>
      <c r="J424" s="41">
        <f t="shared" si="6"/>
        <v>2200</v>
      </c>
      <c r="K424" s="41">
        <v>2200</v>
      </c>
      <c r="L424" s="26" t="s">
        <v>1277</v>
      </c>
      <c r="M424" s="182"/>
    </row>
    <row r="425" spans="1:13" ht="23.25">
      <c r="A425" s="119">
        <v>421</v>
      </c>
      <c r="B425" s="21" t="s">
        <v>2182</v>
      </c>
      <c r="C425" s="22" t="s">
        <v>830</v>
      </c>
      <c r="D425" s="23" t="s">
        <v>1853</v>
      </c>
      <c r="E425" s="24" t="s">
        <v>1521</v>
      </c>
      <c r="F425" s="22">
        <v>20</v>
      </c>
      <c r="G425" s="187" t="s">
        <v>1969</v>
      </c>
      <c r="H425" s="22">
        <v>2</v>
      </c>
      <c r="I425" s="187" t="s">
        <v>1969</v>
      </c>
      <c r="J425" s="41">
        <f t="shared" si="6"/>
        <v>2000</v>
      </c>
      <c r="K425" s="41">
        <v>4000</v>
      </c>
      <c r="L425" s="26" t="s">
        <v>1277</v>
      </c>
      <c r="M425" s="182"/>
    </row>
    <row r="426" spans="1:13" ht="23.25">
      <c r="A426" s="119">
        <v>422</v>
      </c>
      <c r="B426" s="21" t="s">
        <v>877</v>
      </c>
      <c r="C426" s="22" t="s">
        <v>2525</v>
      </c>
      <c r="D426" s="23" t="s">
        <v>1853</v>
      </c>
      <c r="E426" s="24" t="s">
        <v>1521</v>
      </c>
      <c r="F426" s="22">
        <v>14</v>
      </c>
      <c r="G426" s="187" t="s">
        <v>1969</v>
      </c>
      <c r="H426" s="22">
        <v>1</v>
      </c>
      <c r="I426" s="187" t="s">
        <v>1969</v>
      </c>
      <c r="J426" s="41">
        <f t="shared" si="6"/>
        <v>2200</v>
      </c>
      <c r="K426" s="41">
        <v>2200</v>
      </c>
      <c r="L426" s="26" t="s">
        <v>1277</v>
      </c>
      <c r="M426" s="182"/>
    </row>
    <row r="427" spans="1:13" ht="23.25">
      <c r="A427" s="119">
        <v>423</v>
      </c>
      <c r="B427" s="70" t="s">
        <v>474</v>
      </c>
      <c r="C427" s="71" t="s">
        <v>640</v>
      </c>
      <c r="D427" s="72" t="s">
        <v>487</v>
      </c>
      <c r="E427" s="24" t="s">
        <v>1521</v>
      </c>
      <c r="F427" s="22">
        <v>3</v>
      </c>
      <c r="G427" s="187" t="s">
        <v>1969</v>
      </c>
      <c r="H427" s="22">
        <v>1</v>
      </c>
      <c r="I427" s="187" t="s">
        <v>1969</v>
      </c>
      <c r="J427" s="41">
        <f t="shared" si="6"/>
        <v>25620</v>
      </c>
      <c r="K427" s="69">
        <v>25620</v>
      </c>
      <c r="L427" s="26" t="s">
        <v>1277</v>
      </c>
      <c r="M427" s="182"/>
    </row>
    <row r="428" spans="1:13" ht="23.25">
      <c r="A428" s="119">
        <v>424</v>
      </c>
      <c r="B428" s="70" t="s">
        <v>2684</v>
      </c>
      <c r="C428" s="71" t="s">
        <v>2685</v>
      </c>
      <c r="D428" s="72" t="s">
        <v>2686</v>
      </c>
      <c r="E428" s="24" t="s">
        <v>1521</v>
      </c>
      <c r="F428" s="187" t="s">
        <v>1969</v>
      </c>
      <c r="G428" s="187" t="s">
        <v>1969</v>
      </c>
      <c r="H428" s="22">
        <v>1</v>
      </c>
      <c r="I428" s="187" t="s">
        <v>1969</v>
      </c>
      <c r="J428" s="41">
        <f t="shared" si="6"/>
        <v>65136.25</v>
      </c>
      <c r="K428" s="168">
        <v>65136.25</v>
      </c>
      <c r="L428" s="26" t="s">
        <v>1277</v>
      </c>
      <c r="M428" s="182"/>
    </row>
    <row r="429" spans="1:13" ht="23.25">
      <c r="A429" s="119">
        <v>425</v>
      </c>
      <c r="B429" s="70" t="s">
        <v>52</v>
      </c>
      <c r="C429" s="71" t="s">
        <v>844</v>
      </c>
      <c r="D429" s="72" t="s">
        <v>1515</v>
      </c>
      <c r="E429" s="24" t="s">
        <v>1263</v>
      </c>
      <c r="F429" s="22">
        <v>22</v>
      </c>
      <c r="G429" s="187" t="s">
        <v>1969</v>
      </c>
      <c r="H429" s="22">
        <v>4</v>
      </c>
      <c r="I429" s="187" t="s">
        <v>1969</v>
      </c>
      <c r="J429" s="41">
        <f t="shared" si="6"/>
        <v>2200</v>
      </c>
      <c r="K429" s="69">
        <v>8800</v>
      </c>
      <c r="L429" s="26" t="s">
        <v>1277</v>
      </c>
      <c r="M429" s="182"/>
    </row>
    <row r="430" spans="1:13" ht="23.25">
      <c r="A430" s="119">
        <v>426</v>
      </c>
      <c r="B430" s="70" t="s">
        <v>53</v>
      </c>
      <c r="C430" s="71" t="s">
        <v>845</v>
      </c>
      <c r="D430" s="72" t="s">
        <v>846</v>
      </c>
      <c r="E430" s="24" t="s">
        <v>1263</v>
      </c>
      <c r="F430" s="22">
        <v>20</v>
      </c>
      <c r="G430" s="187" t="s">
        <v>1969</v>
      </c>
      <c r="H430" s="22">
        <v>4</v>
      </c>
      <c r="I430" s="187" t="s">
        <v>1969</v>
      </c>
      <c r="J430" s="41">
        <f t="shared" si="6"/>
        <v>2200</v>
      </c>
      <c r="K430" s="69">
        <v>8800</v>
      </c>
      <c r="L430" s="26" t="s">
        <v>1277</v>
      </c>
      <c r="M430" s="182"/>
    </row>
    <row r="431" spans="1:13" ht="23.25">
      <c r="A431" s="119">
        <v>427</v>
      </c>
      <c r="B431" s="70" t="s">
        <v>54</v>
      </c>
      <c r="C431" s="71" t="s">
        <v>847</v>
      </c>
      <c r="D431" s="72" t="s">
        <v>848</v>
      </c>
      <c r="E431" s="24" t="s">
        <v>1521</v>
      </c>
      <c r="F431" s="22">
        <v>14</v>
      </c>
      <c r="G431" s="187" t="s">
        <v>1969</v>
      </c>
      <c r="H431" s="22">
        <v>2</v>
      </c>
      <c r="I431" s="187" t="s">
        <v>1969</v>
      </c>
      <c r="J431" s="41">
        <f t="shared" si="6"/>
        <v>2400</v>
      </c>
      <c r="K431" s="69">
        <v>4800</v>
      </c>
      <c r="L431" s="26" t="s">
        <v>1277</v>
      </c>
      <c r="M431" s="182"/>
    </row>
    <row r="432" spans="1:13" ht="23.25">
      <c r="A432" s="119">
        <v>428</v>
      </c>
      <c r="B432" s="70" t="s">
        <v>2700</v>
      </c>
      <c r="C432" s="71" t="s">
        <v>2418</v>
      </c>
      <c r="D432" s="72" t="s">
        <v>2707</v>
      </c>
      <c r="E432" s="24" t="s">
        <v>1521</v>
      </c>
      <c r="F432" s="187" t="s">
        <v>1969</v>
      </c>
      <c r="G432" s="187" t="s">
        <v>1969</v>
      </c>
      <c r="H432" s="22">
        <v>1</v>
      </c>
      <c r="I432" s="187" t="s">
        <v>1969</v>
      </c>
      <c r="J432" s="41">
        <f t="shared" si="6"/>
        <v>34900</v>
      </c>
      <c r="K432" s="69">
        <v>34900</v>
      </c>
      <c r="L432" s="26" t="s">
        <v>1277</v>
      </c>
      <c r="M432" s="182"/>
    </row>
    <row r="433" spans="1:13" ht="23.25">
      <c r="A433" s="119">
        <v>429</v>
      </c>
      <c r="B433" s="70" t="s">
        <v>2700</v>
      </c>
      <c r="C433" s="71" t="s">
        <v>191</v>
      </c>
      <c r="D433" s="72" t="s">
        <v>192</v>
      </c>
      <c r="E433" s="24" t="s">
        <v>1521</v>
      </c>
      <c r="F433" s="187" t="s">
        <v>1969</v>
      </c>
      <c r="G433" s="187" t="s">
        <v>1969</v>
      </c>
      <c r="H433" s="22">
        <v>1</v>
      </c>
      <c r="I433" s="187" t="s">
        <v>1969</v>
      </c>
      <c r="J433" s="41">
        <f t="shared" si="6"/>
        <v>30900</v>
      </c>
      <c r="K433" s="69">
        <v>30900</v>
      </c>
      <c r="L433" s="26" t="s">
        <v>1277</v>
      </c>
      <c r="M433" s="182"/>
    </row>
    <row r="434" spans="1:13" ht="23.25">
      <c r="A434" s="119">
        <v>430</v>
      </c>
      <c r="B434" s="70" t="s">
        <v>2700</v>
      </c>
      <c r="C434" s="71" t="s">
        <v>2659</v>
      </c>
      <c r="D434" s="72" t="s">
        <v>193</v>
      </c>
      <c r="E434" s="24" t="s">
        <v>1521</v>
      </c>
      <c r="F434" s="187" t="s">
        <v>1969</v>
      </c>
      <c r="G434" s="187" t="s">
        <v>1969</v>
      </c>
      <c r="H434" s="22">
        <v>1</v>
      </c>
      <c r="I434" s="187" t="s">
        <v>1969</v>
      </c>
      <c r="J434" s="41">
        <f aca="true" t="shared" si="7" ref="J434:J464">SUM(K434/H434)</f>
        <v>3800</v>
      </c>
      <c r="K434" s="69">
        <v>3800</v>
      </c>
      <c r="L434" s="26" t="s">
        <v>1277</v>
      </c>
      <c r="M434" s="182"/>
    </row>
    <row r="435" spans="1:13" ht="23.25">
      <c r="A435" s="119">
        <v>431</v>
      </c>
      <c r="B435" s="70" t="s">
        <v>1644</v>
      </c>
      <c r="C435" s="22" t="s">
        <v>686</v>
      </c>
      <c r="D435" s="72" t="s">
        <v>687</v>
      </c>
      <c r="E435" s="24" t="s">
        <v>345</v>
      </c>
      <c r="F435" s="22">
        <v>3</v>
      </c>
      <c r="G435" s="187" t="s">
        <v>1969</v>
      </c>
      <c r="H435" s="22">
        <v>1</v>
      </c>
      <c r="I435" s="187" t="s">
        <v>1969</v>
      </c>
      <c r="J435" s="41">
        <f t="shared" si="7"/>
        <v>17000</v>
      </c>
      <c r="K435" s="28">
        <v>17000</v>
      </c>
      <c r="L435" s="26" t="s">
        <v>1277</v>
      </c>
      <c r="M435" s="182"/>
    </row>
    <row r="436" spans="1:13" ht="23.25">
      <c r="A436" s="119">
        <v>432</v>
      </c>
      <c r="B436" s="21" t="s">
        <v>1268</v>
      </c>
      <c r="C436" s="22" t="s">
        <v>2261</v>
      </c>
      <c r="D436" s="23" t="s">
        <v>2262</v>
      </c>
      <c r="E436" s="24" t="s">
        <v>1263</v>
      </c>
      <c r="F436" s="22">
        <v>6</v>
      </c>
      <c r="G436" s="187" t="s">
        <v>1969</v>
      </c>
      <c r="H436" s="22">
        <v>10</v>
      </c>
      <c r="I436" s="187" t="s">
        <v>1969</v>
      </c>
      <c r="J436" s="41">
        <f t="shared" si="7"/>
        <v>33000</v>
      </c>
      <c r="K436" s="28">
        <v>330000</v>
      </c>
      <c r="L436" s="26" t="s">
        <v>1277</v>
      </c>
      <c r="M436" s="182"/>
    </row>
    <row r="437" spans="1:13" ht="23.25">
      <c r="A437" s="119">
        <v>433</v>
      </c>
      <c r="B437" s="21" t="s">
        <v>1268</v>
      </c>
      <c r="C437" s="22" t="s">
        <v>2263</v>
      </c>
      <c r="D437" s="23" t="s">
        <v>2264</v>
      </c>
      <c r="E437" s="24" t="s">
        <v>1263</v>
      </c>
      <c r="F437" s="22">
        <v>6</v>
      </c>
      <c r="G437" s="187" t="s">
        <v>1969</v>
      </c>
      <c r="H437" s="22">
        <v>1</v>
      </c>
      <c r="I437" s="187" t="s">
        <v>1969</v>
      </c>
      <c r="J437" s="41">
        <f t="shared" si="7"/>
        <v>80000</v>
      </c>
      <c r="K437" s="28">
        <v>80000</v>
      </c>
      <c r="L437" s="26" t="s">
        <v>1277</v>
      </c>
      <c r="M437" s="182"/>
    </row>
    <row r="438" spans="1:13" ht="23.25">
      <c r="A438" s="119">
        <v>434</v>
      </c>
      <c r="B438" s="21" t="s">
        <v>1268</v>
      </c>
      <c r="C438" s="22" t="s">
        <v>2265</v>
      </c>
      <c r="D438" s="23" t="s">
        <v>2266</v>
      </c>
      <c r="E438" s="24" t="s">
        <v>1263</v>
      </c>
      <c r="F438" s="22">
        <v>6</v>
      </c>
      <c r="G438" s="187" t="s">
        <v>1969</v>
      </c>
      <c r="H438" s="22">
        <v>2</v>
      </c>
      <c r="I438" s="187" t="s">
        <v>1969</v>
      </c>
      <c r="J438" s="41">
        <f t="shared" si="7"/>
        <v>30000</v>
      </c>
      <c r="K438" s="28">
        <v>60000</v>
      </c>
      <c r="L438" s="26" t="s">
        <v>1277</v>
      </c>
      <c r="M438" s="182"/>
    </row>
    <row r="439" spans="1:13" ht="23.25">
      <c r="A439" s="119">
        <v>435</v>
      </c>
      <c r="B439" s="21" t="s">
        <v>1268</v>
      </c>
      <c r="C439" s="22" t="s">
        <v>2267</v>
      </c>
      <c r="D439" s="23" t="s">
        <v>215</v>
      </c>
      <c r="E439" s="24" t="s">
        <v>1263</v>
      </c>
      <c r="F439" s="22">
        <v>6</v>
      </c>
      <c r="G439" s="187" t="s">
        <v>1969</v>
      </c>
      <c r="H439" s="22">
        <v>1</v>
      </c>
      <c r="I439" s="187" t="s">
        <v>1969</v>
      </c>
      <c r="J439" s="41">
        <f t="shared" si="7"/>
        <v>30000</v>
      </c>
      <c r="K439" s="28">
        <v>30000</v>
      </c>
      <c r="L439" s="26" t="s">
        <v>1277</v>
      </c>
      <c r="M439" s="182"/>
    </row>
    <row r="440" spans="1:13" ht="23.25">
      <c r="A440" s="119">
        <v>436</v>
      </c>
      <c r="B440" s="21" t="s">
        <v>1268</v>
      </c>
      <c r="C440" s="22" t="s">
        <v>2268</v>
      </c>
      <c r="D440" s="23" t="s">
        <v>216</v>
      </c>
      <c r="E440" s="24" t="s">
        <v>1263</v>
      </c>
      <c r="F440" s="22">
        <v>6</v>
      </c>
      <c r="G440" s="187" t="s">
        <v>1969</v>
      </c>
      <c r="H440" s="22">
        <v>1</v>
      </c>
      <c r="I440" s="187" t="s">
        <v>1969</v>
      </c>
      <c r="J440" s="41">
        <f t="shared" si="7"/>
        <v>150000</v>
      </c>
      <c r="K440" s="28">
        <v>150000</v>
      </c>
      <c r="L440" s="26" t="s">
        <v>1277</v>
      </c>
      <c r="M440" s="182"/>
    </row>
    <row r="441" spans="1:13" ht="23.25">
      <c r="A441" s="119">
        <v>437</v>
      </c>
      <c r="B441" s="21" t="s">
        <v>1268</v>
      </c>
      <c r="C441" s="22" t="s">
        <v>2269</v>
      </c>
      <c r="D441" s="23" t="s">
        <v>2270</v>
      </c>
      <c r="E441" s="24" t="s">
        <v>1263</v>
      </c>
      <c r="F441" s="22">
        <v>6</v>
      </c>
      <c r="G441" s="187" t="s">
        <v>1969</v>
      </c>
      <c r="H441" s="22">
        <v>1</v>
      </c>
      <c r="I441" s="187" t="s">
        <v>1969</v>
      </c>
      <c r="J441" s="41">
        <f t="shared" si="7"/>
        <v>60000</v>
      </c>
      <c r="K441" s="28">
        <v>60000</v>
      </c>
      <c r="L441" s="26" t="s">
        <v>1277</v>
      </c>
      <c r="M441" s="182"/>
    </row>
    <row r="442" spans="1:13" ht="23.25">
      <c r="A442" s="119">
        <v>438</v>
      </c>
      <c r="B442" s="21" t="s">
        <v>1268</v>
      </c>
      <c r="C442" s="22" t="s">
        <v>2271</v>
      </c>
      <c r="D442" s="23" t="s">
        <v>2272</v>
      </c>
      <c r="E442" s="24" t="s">
        <v>1263</v>
      </c>
      <c r="F442" s="22">
        <v>6</v>
      </c>
      <c r="G442" s="187" t="s">
        <v>1969</v>
      </c>
      <c r="H442" s="22">
        <v>1</v>
      </c>
      <c r="I442" s="187" t="s">
        <v>1969</v>
      </c>
      <c r="J442" s="41">
        <f t="shared" si="7"/>
        <v>100000</v>
      </c>
      <c r="K442" s="28">
        <v>100000</v>
      </c>
      <c r="L442" s="26" t="s">
        <v>1277</v>
      </c>
      <c r="M442" s="182"/>
    </row>
    <row r="443" spans="1:13" ht="23.25">
      <c r="A443" s="119">
        <v>439</v>
      </c>
      <c r="B443" s="21" t="s">
        <v>1268</v>
      </c>
      <c r="C443" s="22" t="s">
        <v>2273</v>
      </c>
      <c r="D443" s="23" t="s">
        <v>2274</v>
      </c>
      <c r="E443" s="24" t="s">
        <v>1263</v>
      </c>
      <c r="F443" s="22">
        <v>6</v>
      </c>
      <c r="G443" s="187" t="s">
        <v>1969</v>
      </c>
      <c r="H443" s="22">
        <v>1</v>
      </c>
      <c r="I443" s="187" t="s">
        <v>1969</v>
      </c>
      <c r="J443" s="41">
        <f t="shared" si="7"/>
        <v>110000</v>
      </c>
      <c r="K443" s="28">
        <v>110000</v>
      </c>
      <c r="L443" s="26" t="s">
        <v>1277</v>
      </c>
      <c r="M443" s="182"/>
    </row>
    <row r="444" spans="1:13" ht="23.25">
      <c r="A444" s="119">
        <v>440</v>
      </c>
      <c r="B444" s="21" t="s">
        <v>1268</v>
      </c>
      <c r="C444" s="22" t="s">
        <v>2275</v>
      </c>
      <c r="D444" s="23" t="s">
        <v>217</v>
      </c>
      <c r="E444" s="24" t="s">
        <v>1263</v>
      </c>
      <c r="F444" s="22">
        <v>6</v>
      </c>
      <c r="G444" s="187" t="s">
        <v>1969</v>
      </c>
      <c r="H444" s="22">
        <v>1</v>
      </c>
      <c r="I444" s="187" t="s">
        <v>1969</v>
      </c>
      <c r="J444" s="41">
        <f t="shared" si="7"/>
        <v>25000</v>
      </c>
      <c r="K444" s="28">
        <v>25000</v>
      </c>
      <c r="L444" s="26" t="s">
        <v>1277</v>
      </c>
      <c r="M444" s="182"/>
    </row>
    <row r="445" spans="1:13" ht="23.25">
      <c r="A445" s="119">
        <v>441</v>
      </c>
      <c r="B445" s="21" t="s">
        <v>1268</v>
      </c>
      <c r="C445" s="22" t="s">
        <v>2276</v>
      </c>
      <c r="D445" s="23" t="s">
        <v>2277</v>
      </c>
      <c r="E445" s="24" t="s">
        <v>1263</v>
      </c>
      <c r="F445" s="22">
        <v>6</v>
      </c>
      <c r="G445" s="187" t="s">
        <v>1969</v>
      </c>
      <c r="H445" s="22">
        <v>1</v>
      </c>
      <c r="I445" s="187" t="s">
        <v>1969</v>
      </c>
      <c r="J445" s="41">
        <f t="shared" si="7"/>
        <v>199000</v>
      </c>
      <c r="K445" s="28">
        <v>199000</v>
      </c>
      <c r="L445" s="26" t="s">
        <v>1277</v>
      </c>
      <c r="M445" s="182"/>
    </row>
    <row r="446" spans="1:13" ht="23.25">
      <c r="A446" s="119">
        <v>442</v>
      </c>
      <c r="B446" s="21" t="s">
        <v>2278</v>
      </c>
      <c r="C446" s="22" t="s">
        <v>2279</v>
      </c>
      <c r="D446" s="23" t="s">
        <v>2280</v>
      </c>
      <c r="E446" s="24" t="s">
        <v>1521</v>
      </c>
      <c r="F446" s="22">
        <v>9</v>
      </c>
      <c r="G446" s="187" t="s">
        <v>1969</v>
      </c>
      <c r="H446" s="22">
        <v>1</v>
      </c>
      <c r="I446" s="187" t="s">
        <v>1969</v>
      </c>
      <c r="J446" s="41">
        <f t="shared" si="7"/>
        <v>407670</v>
      </c>
      <c r="K446" s="93">
        <v>407670</v>
      </c>
      <c r="L446" s="26" t="s">
        <v>1277</v>
      </c>
      <c r="M446" s="182"/>
    </row>
    <row r="447" spans="1:13" ht="23.25">
      <c r="A447" s="119">
        <v>443</v>
      </c>
      <c r="B447" s="21" t="s">
        <v>1970</v>
      </c>
      <c r="C447" s="22" t="s">
        <v>2281</v>
      </c>
      <c r="D447" s="23" t="s">
        <v>2282</v>
      </c>
      <c r="E447" s="24" t="s">
        <v>1521</v>
      </c>
      <c r="F447" s="22">
        <v>9</v>
      </c>
      <c r="G447" s="187" t="s">
        <v>1969</v>
      </c>
      <c r="H447" s="22">
        <v>1</v>
      </c>
      <c r="I447" s="187" t="s">
        <v>1969</v>
      </c>
      <c r="J447" s="41">
        <f t="shared" si="7"/>
        <v>379850</v>
      </c>
      <c r="K447" s="94">
        <v>379850</v>
      </c>
      <c r="L447" s="26" t="s">
        <v>1277</v>
      </c>
      <c r="M447" s="182"/>
    </row>
    <row r="448" spans="1:13" ht="23.25">
      <c r="A448" s="119">
        <v>444</v>
      </c>
      <c r="B448" s="70" t="s">
        <v>938</v>
      </c>
      <c r="C448" s="71" t="s">
        <v>939</v>
      </c>
      <c r="D448" s="72" t="s">
        <v>487</v>
      </c>
      <c r="E448" s="71" t="s">
        <v>1521</v>
      </c>
      <c r="F448" s="22">
        <v>9</v>
      </c>
      <c r="G448" s="187" t="s">
        <v>1969</v>
      </c>
      <c r="H448" s="71">
        <v>1</v>
      </c>
      <c r="I448" s="187" t="s">
        <v>1969</v>
      </c>
      <c r="J448" s="41">
        <f t="shared" si="7"/>
        <v>100000</v>
      </c>
      <c r="K448" s="83">
        <v>100000</v>
      </c>
      <c r="L448" s="22" t="s">
        <v>1277</v>
      </c>
      <c r="M448" s="182"/>
    </row>
    <row r="449" spans="1:13" ht="23.25">
      <c r="A449" s="119">
        <v>445</v>
      </c>
      <c r="B449" s="70" t="s">
        <v>2283</v>
      </c>
      <c r="C449" s="71" t="s">
        <v>2494</v>
      </c>
      <c r="D449" s="72" t="s">
        <v>142</v>
      </c>
      <c r="E449" s="71" t="s">
        <v>1521</v>
      </c>
      <c r="F449" s="22">
        <v>7</v>
      </c>
      <c r="G449" s="187" t="s">
        <v>1969</v>
      </c>
      <c r="H449" s="71">
        <v>1</v>
      </c>
      <c r="I449" s="187" t="s">
        <v>1969</v>
      </c>
      <c r="J449" s="41">
        <f t="shared" si="7"/>
        <v>20000</v>
      </c>
      <c r="K449" s="83">
        <v>20000</v>
      </c>
      <c r="L449" s="22" t="s">
        <v>1277</v>
      </c>
      <c r="M449" s="182"/>
    </row>
    <row r="450" spans="1:13" ht="23.25">
      <c r="A450" s="119">
        <v>446</v>
      </c>
      <c r="B450" s="70" t="s">
        <v>2284</v>
      </c>
      <c r="C450" s="71" t="s">
        <v>2493</v>
      </c>
      <c r="D450" s="72" t="s">
        <v>143</v>
      </c>
      <c r="E450" s="71" t="s">
        <v>26</v>
      </c>
      <c r="F450" s="22">
        <v>6</v>
      </c>
      <c r="G450" s="187" t="s">
        <v>1969</v>
      </c>
      <c r="H450" s="71">
        <v>2</v>
      </c>
      <c r="I450" s="187" t="s">
        <v>1969</v>
      </c>
      <c r="J450" s="41">
        <f t="shared" si="7"/>
        <v>10000</v>
      </c>
      <c r="K450" s="83">
        <v>20000</v>
      </c>
      <c r="L450" s="22" t="s">
        <v>1277</v>
      </c>
      <c r="M450" s="182"/>
    </row>
    <row r="451" spans="1:13" ht="23.25">
      <c r="A451" s="119">
        <v>447</v>
      </c>
      <c r="B451" s="70" t="s">
        <v>2284</v>
      </c>
      <c r="C451" s="71" t="s">
        <v>2492</v>
      </c>
      <c r="D451" s="72" t="s">
        <v>214</v>
      </c>
      <c r="E451" s="71" t="s">
        <v>26</v>
      </c>
      <c r="F451" s="22">
        <v>6</v>
      </c>
      <c r="G451" s="187" t="s">
        <v>1969</v>
      </c>
      <c r="H451" s="71">
        <v>40</v>
      </c>
      <c r="I451" s="187" t="s">
        <v>1969</v>
      </c>
      <c r="J451" s="41">
        <f t="shared" si="7"/>
        <v>150</v>
      </c>
      <c r="K451" s="83">
        <v>6000</v>
      </c>
      <c r="L451" s="22" t="s">
        <v>1277</v>
      </c>
      <c r="M451" s="182"/>
    </row>
    <row r="452" spans="1:13" ht="23.25">
      <c r="A452" s="119">
        <v>448</v>
      </c>
      <c r="B452" s="70" t="s">
        <v>2285</v>
      </c>
      <c r="C452" s="71" t="s">
        <v>2424</v>
      </c>
      <c r="D452" s="95" t="s">
        <v>2286</v>
      </c>
      <c r="E452" s="71" t="s">
        <v>26</v>
      </c>
      <c r="F452" s="22">
        <v>6</v>
      </c>
      <c r="G452" s="187" t="s">
        <v>1969</v>
      </c>
      <c r="H452" s="71">
        <v>1</v>
      </c>
      <c r="I452" s="187" t="s">
        <v>1969</v>
      </c>
      <c r="J452" s="41">
        <f t="shared" si="7"/>
        <v>1200000</v>
      </c>
      <c r="K452" s="83">
        <v>1200000</v>
      </c>
      <c r="L452" s="22" t="s">
        <v>1277</v>
      </c>
      <c r="M452" s="182"/>
    </row>
    <row r="453" spans="1:13" ht="23.25">
      <c r="A453" s="119">
        <v>449</v>
      </c>
      <c r="B453" s="70" t="s">
        <v>2287</v>
      </c>
      <c r="C453" s="71" t="s">
        <v>2288</v>
      </c>
      <c r="D453" s="72" t="s">
        <v>2289</v>
      </c>
      <c r="E453" s="71" t="s">
        <v>1521</v>
      </c>
      <c r="F453" s="22">
        <v>3</v>
      </c>
      <c r="G453" s="187" t="s">
        <v>1969</v>
      </c>
      <c r="H453" s="71">
        <v>1</v>
      </c>
      <c r="I453" s="187" t="s">
        <v>1969</v>
      </c>
      <c r="J453" s="41">
        <f t="shared" si="7"/>
        <v>440000</v>
      </c>
      <c r="K453" s="83">
        <v>440000</v>
      </c>
      <c r="L453" s="22" t="s">
        <v>1277</v>
      </c>
      <c r="M453" s="182"/>
    </row>
    <row r="454" spans="1:13" ht="23.25">
      <c r="A454" s="119">
        <v>450</v>
      </c>
      <c r="B454" s="70" t="s">
        <v>1653</v>
      </c>
      <c r="C454" s="71" t="s">
        <v>2041</v>
      </c>
      <c r="D454" s="72" t="s">
        <v>1655</v>
      </c>
      <c r="E454" s="71" t="s">
        <v>1521</v>
      </c>
      <c r="F454" s="22">
        <v>3</v>
      </c>
      <c r="G454" s="187" t="s">
        <v>1969</v>
      </c>
      <c r="H454" s="71">
        <v>1</v>
      </c>
      <c r="I454" s="187" t="s">
        <v>1969</v>
      </c>
      <c r="J454" s="41">
        <f t="shared" si="7"/>
        <v>71934</v>
      </c>
      <c r="K454" s="83">
        <v>71934</v>
      </c>
      <c r="L454" s="22" t="s">
        <v>1277</v>
      </c>
      <c r="M454" s="182"/>
    </row>
    <row r="455" spans="1:13" ht="23.25">
      <c r="A455" s="119">
        <v>451</v>
      </c>
      <c r="B455" s="21" t="s">
        <v>2116</v>
      </c>
      <c r="C455" s="22" t="s">
        <v>967</v>
      </c>
      <c r="D455" s="23" t="s">
        <v>584</v>
      </c>
      <c r="E455" s="24" t="s">
        <v>1263</v>
      </c>
      <c r="F455" s="22">
        <v>34</v>
      </c>
      <c r="G455" s="187" t="s">
        <v>1969</v>
      </c>
      <c r="H455" s="22">
        <v>3</v>
      </c>
      <c r="I455" s="187" t="s">
        <v>1969</v>
      </c>
      <c r="J455" s="41">
        <f t="shared" si="7"/>
        <v>6000</v>
      </c>
      <c r="K455" s="28">
        <v>18000</v>
      </c>
      <c r="L455" s="22" t="s">
        <v>1277</v>
      </c>
      <c r="M455" s="182"/>
    </row>
    <row r="456" spans="1:13" ht="23.25">
      <c r="A456" s="119">
        <v>452</v>
      </c>
      <c r="B456" s="21" t="s">
        <v>1553</v>
      </c>
      <c r="C456" s="22" t="s">
        <v>966</v>
      </c>
      <c r="D456" s="23" t="s">
        <v>584</v>
      </c>
      <c r="E456" s="24" t="s">
        <v>1263</v>
      </c>
      <c r="F456" s="22">
        <v>31</v>
      </c>
      <c r="G456" s="187" t="s">
        <v>1969</v>
      </c>
      <c r="H456" s="22">
        <v>1</v>
      </c>
      <c r="I456" s="187" t="s">
        <v>1969</v>
      </c>
      <c r="J456" s="41">
        <f t="shared" si="7"/>
        <v>5000</v>
      </c>
      <c r="K456" s="28">
        <v>5000</v>
      </c>
      <c r="L456" s="22" t="s">
        <v>1277</v>
      </c>
      <c r="M456" s="182"/>
    </row>
    <row r="457" spans="1:13" ht="23.25">
      <c r="A457" s="119">
        <v>453</v>
      </c>
      <c r="B457" s="21" t="s">
        <v>1511</v>
      </c>
      <c r="C457" s="22" t="s">
        <v>2316</v>
      </c>
      <c r="D457" s="23" t="s">
        <v>584</v>
      </c>
      <c r="E457" s="24" t="s">
        <v>1263</v>
      </c>
      <c r="F457" s="22">
        <v>27</v>
      </c>
      <c r="G457" s="187" t="s">
        <v>1969</v>
      </c>
      <c r="H457" s="22">
        <v>2</v>
      </c>
      <c r="I457" s="187" t="s">
        <v>1969</v>
      </c>
      <c r="J457" s="41">
        <f t="shared" si="7"/>
        <v>7148</v>
      </c>
      <c r="K457" s="28">
        <v>14296</v>
      </c>
      <c r="L457" s="22" t="s">
        <v>1277</v>
      </c>
      <c r="M457" s="182"/>
    </row>
    <row r="458" spans="1:13" ht="23.25">
      <c r="A458" s="119">
        <v>454</v>
      </c>
      <c r="B458" s="21" t="s">
        <v>1930</v>
      </c>
      <c r="C458" s="22" t="s">
        <v>2315</v>
      </c>
      <c r="D458" s="23" t="s">
        <v>1297</v>
      </c>
      <c r="E458" s="24" t="s">
        <v>1263</v>
      </c>
      <c r="F458" s="22">
        <v>15</v>
      </c>
      <c r="G458" s="187" t="s">
        <v>1969</v>
      </c>
      <c r="H458" s="22">
        <v>25</v>
      </c>
      <c r="I458" s="187" t="s">
        <v>1969</v>
      </c>
      <c r="J458" s="41">
        <f t="shared" si="7"/>
        <v>1496</v>
      </c>
      <c r="K458" s="28">
        <v>37400</v>
      </c>
      <c r="L458" s="22" t="s">
        <v>1277</v>
      </c>
      <c r="M458" s="182"/>
    </row>
    <row r="459" spans="1:13" ht="23.25">
      <c r="A459" s="119">
        <v>455</v>
      </c>
      <c r="B459" s="21" t="s">
        <v>951</v>
      </c>
      <c r="C459" s="22" t="s">
        <v>952</v>
      </c>
      <c r="D459" s="23" t="s">
        <v>953</v>
      </c>
      <c r="E459" s="24" t="s">
        <v>1521</v>
      </c>
      <c r="F459" s="22">
        <v>22</v>
      </c>
      <c r="G459" s="187" t="s">
        <v>1969</v>
      </c>
      <c r="H459" s="22">
        <v>55</v>
      </c>
      <c r="I459" s="187" t="s">
        <v>1969</v>
      </c>
      <c r="J459" s="41">
        <f t="shared" si="7"/>
        <v>340</v>
      </c>
      <c r="K459" s="28">
        <v>18700</v>
      </c>
      <c r="L459" s="22" t="s">
        <v>1277</v>
      </c>
      <c r="M459" s="182"/>
    </row>
    <row r="460" spans="1:13" ht="23.25">
      <c r="A460" s="119">
        <v>456</v>
      </c>
      <c r="B460" s="82" t="s">
        <v>370</v>
      </c>
      <c r="C460" s="22" t="s">
        <v>2377</v>
      </c>
      <c r="D460" s="23" t="s">
        <v>2654</v>
      </c>
      <c r="E460" s="24" t="s">
        <v>1521</v>
      </c>
      <c r="F460" s="187" t="s">
        <v>1969</v>
      </c>
      <c r="G460" s="187" t="s">
        <v>1969</v>
      </c>
      <c r="H460" s="22">
        <v>2</v>
      </c>
      <c r="I460" s="187" t="s">
        <v>1969</v>
      </c>
      <c r="J460" s="41">
        <f t="shared" si="7"/>
        <v>4161.25</v>
      </c>
      <c r="K460" s="164">
        <v>8322.5</v>
      </c>
      <c r="L460" s="22" t="s">
        <v>1277</v>
      </c>
      <c r="M460" s="182"/>
    </row>
    <row r="461" spans="1:13" ht="23.25">
      <c r="A461" s="119">
        <v>457</v>
      </c>
      <c r="B461" s="82" t="s">
        <v>371</v>
      </c>
      <c r="C461" s="22" t="s">
        <v>194</v>
      </c>
      <c r="D461" s="23" t="s">
        <v>195</v>
      </c>
      <c r="E461" s="24" t="s">
        <v>1521</v>
      </c>
      <c r="F461" s="187" t="s">
        <v>1969</v>
      </c>
      <c r="G461" s="187" t="s">
        <v>1969</v>
      </c>
      <c r="H461" s="22">
        <v>2</v>
      </c>
      <c r="I461" s="187" t="s">
        <v>1969</v>
      </c>
      <c r="J461" s="41">
        <f t="shared" si="7"/>
        <v>7918</v>
      </c>
      <c r="K461" s="28">
        <v>15836</v>
      </c>
      <c r="L461" s="22" t="s">
        <v>1277</v>
      </c>
      <c r="M461" s="182"/>
    </row>
    <row r="462" spans="1:13" ht="23.25">
      <c r="A462" s="119">
        <v>458</v>
      </c>
      <c r="B462" s="82" t="s">
        <v>371</v>
      </c>
      <c r="C462" s="22" t="s">
        <v>2678</v>
      </c>
      <c r="D462" s="23" t="s">
        <v>2702</v>
      </c>
      <c r="E462" s="24" t="s">
        <v>1521</v>
      </c>
      <c r="F462" s="187" t="s">
        <v>1969</v>
      </c>
      <c r="G462" s="187" t="s">
        <v>1969</v>
      </c>
      <c r="H462" s="22">
        <v>18</v>
      </c>
      <c r="I462" s="187" t="s">
        <v>1969</v>
      </c>
      <c r="J462" s="41">
        <f t="shared" si="7"/>
        <v>2190</v>
      </c>
      <c r="K462" s="28">
        <v>39420</v>
      </c>
      <c r="L462" s="22" t="s">
        <v>1277</v>
      </c>
      <c r="M462" s="182"/>
    </row>
    <row r="463" spans="1:13" ht="23.25">
      <c r="A463" s="119">
        <v>459</v>
      </c>
      <c r="B463" s="82" t="s">
        <v>371</v>
      </c>
      <c r="C463" s="22" t="s">
        <v>2704</v>
      </c>
      <c r="D463" s="23" t="s">
        <v>2705</v>
      </c>
      <c r="E463" s="24" t="s">
        <v>1521</v>
      </c>
      <c r="F463" s="187" t="s">
        <v>1969</v>
      </c>
      <c r="G463" s="187" t="s">
        <v>1969</v>
      </c>
      <c r="H463" s="22">
        <v>92</v>
      </c>
      <c r="I463" s="187" t="s">
        <v>1969</v>
      </c>
      <c r="J463" s="41">
        <f t="shared" si="7"/>
        <v>115</v>
      </c>
      <c r="K463" s="28">
        <v>10580</v>
      </c>
      <c r="L463" s="22" t="s">
        <v>1277</v>
      </c>
      <c r="M463" s="182"/>
    </row>
    <row r="464" spans="1:13" ht="21.75">
      <c r="A464" s="191">
        <v>460</v>
      </c>
      <c r="B464" s="192" t="s">
        <v>372</v>
      </c>
      <c r="C464" s="190" t="s">
        <v>823</v>
      </c>
      <c r="D464" s="188" t="s">
        <v>376</v>
      </c>
      <c r="E464" s="190" t="s">
        <v>1521</v>
      </c>
      <c r="F464" s="190">
        <v>1</v>
      </c>
      <c r="G464" s="182" t="s">
        <v>373</v>
      </c>
      <c r="H464" s="182">
        <v>20</v>
      </c>
      <c r="I464" s="182" t="s">
        <v>2028</v>
      </c>
      <c r="J464" s="182">
        <f t="shared" si="7"/>
        <v>16526.15</v>
      </c>
      <c r="K464" s="193">
        <v>330523</v>
      </c>
      <c r="L464" s="190" t="s">
        <v>1277</v>
      </c>
      <c r="M464" s="189"/>
    </row>
    <row r="465" spans="1:13" ht="21.75">
      <c r="A465" s="191">
        <v>461</v>
      </c>
      <c r="B465" s="192" t="s">
        <v>374</v>
      </c>
      <c r="C465" s="190" t="s">
        <v>823</v>
      </c>
      <c r="D465" s="188" t="s">
        <v>375</v>
      </c>
      <c r="E465" s="190" t="s">
        <v>1521</v>
      </c>
      <c r="F465" s="190">
        <v>1</v>
      </c>
      <c r="G465" s="182">
        <f>-H4651</f>
        <v>0</v>
      </c>
      <c r="H465" s="182">
        <v>1</v>
      </c>
      <c r="I465" s="182"/>
      <c r="J465" s="182"/>
      <c r="K465" s="182"/>
      <c r="L465" s="190" t="s">
        <v>1277</v>
      </c>
      <c r="M465" s="189" t="s">
        <v>385</v>
      </c>
    </row>
    <row r="466" spans="1:13" ht="21.75">
      <c r="A466" s="191">
        <v>462</v>
      </c>
      <c r="B466" s="190" t="s">
        <v>51</v>
      </c>
      <c r="C466" s="190" t="s">
        <v>377</v>
      </c>
      <c r="D466" s="188" t="s">
        <v>378</v>
      </c>
      <c r="E466" s="190" t="s">
        <v>1521</v>
      </c>
      <c r="F466" s="190">
        <v>1</v>
      </c>
      <c r="G466" s="182"/>
      <c r="H466" s="182">
        <v>1</v>
      </c>
      <c r="I466" s="182"/>
      <c r="J466" s="182"/>
      <c r="K466" s="182"/>
      <c r="L466" s="190" t="s">
        <v>1277</v>
      </c>
      <c r="M466" s="194" t="s">
        <v>51</v>
      </c>
    </row>
    <row r="467" spans="1:13" ht="21.75">
      <c r="A467" s="191">
        <v>463</v>
      </c>
      <c r="B467" s="190" t="s">
        <v>51</v>
      </c>
      <c r="C467" s="190" t="s">
        <v>379</v>
      </c>
      <c r="D467" s="188" t="s">
        <v>380</v>
      </c>
      <c r="E467" s="190" t="s">
        <v>1521</v>
      </c>
      <c r="F467" s="190">
        <v>1</v>
      </c>
      <c r="G467" s="182"/>
      <c r="H467" s="182">
        <v>15</v>
      </c>
      <c r="I467" s="182"/>
      <c r="J467" s="182"/>
      <c r="K467" s="182"/>
      <c r="L467" s="190" t="s">
        <v>1277</v>
      </c>
      <c r="M467" s="189" t="s">
        <v>385</v>
      </c>
    </row>
    <row r="468" spans="1:13" ht="21.75">
      <c r="A468" s="191">
        <v>464</v>
      </c>
      <c r="B468" s="190" t="s">
        <v>51</v>
      </c>
      <c r="C468" s="190" t="s">
        <v>381</v>
      </c>
      <c r="D468" s="188" t="s">
        <v>382</v>
      </c>
      <c r="E468" s="190" t="s">
        <v>1521</v>
      </c>
      <c r="F468" s="190">
        <v>1</v>
      </c>
      <c r="G468" s="182"/>
      <c r="H468" s="182">
        <v>1</v>
      </c>
      <c r="I468" s="182"/>
      <c r="J468" s="182"/>
      <c r="K468" s="182"/>
      <c r="L468" s="190" t="s">
        <v>1277</v>
      </c>
      <c r="M468" s="194" t="s">
        <v>813</v>
      </c>
    </row>
    <row r="469" spans="1:13" ht="21.75">
      <c r="A469" s="191">
        <v>465</v>
      </c>
      <c r="B469" s="190" t="s">
        <v>51</v>
      </c>
      <c r="C469" s="190" t="s">
        <v>383</v>
      </c>
      <c r="D469" s="188" t="s">
        <v>384</v>
      </c>
      <c r="E469" s="190" t="s">
        <v>1521</v>
      </c>
      <c r="F469" s="190">
        <v>1</v>
      </c>
      <c r="G469" s="182"/>
      <c r="H469" s="182">
        <v>1</v>
      </c>
      <c r="I469" s="182"/>
      <c r="J469" s="182"/>
      <c r="K469" s="182"/>
      <c r="L469" s="190" t="s">
        <v>1277</v>
      </c>
      <c r="M469" s="194" t="s">
        <v>51</v>
      </c>
    </row>
    <row r="470" spans="1:13" ht="21.75">
      <c r="A470" s="191">
        <v>466</v>
      </c>
      <c r="B470" s="190" t="s">
        <v>386</v>
      </c>
      <c r="C470" s="190" t="s">
        <v>387</v>
      </c>
      <c r="D470" s="188" t="s">
        <v>388</v>
      </c>
      <c r="E470" s="190" t="s">
        <v>1521</v>
      </c>
      <c r="F470" s="190">
        <v>1</v>
      </c>
      <c r="G470" s="182"/>
      <c r="H470" s="182">
        <v>1</v>
      </c>
      <c r="I470" s="182"/>
      <c r="J470" s="182"/>
      <c r="K470" s="193">
        <v>65000</v>
      </c>
      <c r="L470" s="190" t="s">
        <v>1277</v>
      </c>
      <c r="M470" s="189"/>
    </row>
    <row r="471" spans="1:13" ht="21.75">
      <c r="A471" s="191">
        <v>467</v>
      </c>
      <c r="B471" s="190" t="s">
        <v>389</v>
      </c>
      <c r="C471" s="190" t="s">
        <v>1325</v>
      </c>
      <c r="D471" s="188" t="s">
        <v>390</v>
      </c>
      <c r="E471" s="190" t="s">
        <v>1521</v>
      </c>
      <c r="F471" s="190">
        <v>1</v>
      </c>
      <c r="G471" s="182"/>
      <c r="H471" s="182">
        <v>1</v>
      </c>
      <c r="I471" s="182">
        <v>0</v>
      </c>
      <c r="J471" s="182"/>
      <c r="K471" s="193">
        <v>4990</v>
      </c>
      <c r="L471" s="190" t="s">
        <v>1277</v>
      </c>
      <c r="M471" s="189"/>
    </row>
    <row r="472" spans="1:13" ht="21.75">
      <c r="A472" s="191">
        <v>468</v>
      </c>
      <c r="B472" s="190" t="s">
        <v>51</v>
      </c>
      <c r="C472" s="190" t="s">
        <v>391</v>
      </c>
      <c r="D472" s="188" t="s">
        <v>392</v>
      </c>
      <c r="E472" s="190" t="s">
        <v>1521</v>
      </c>
      <c r="F472" s="190">
        <v>1</v>
      </c>
      <c r="G472" s="182"/>
      <c r="H472" s="182">
        <v>1</v>
      </c>
      <c r="I472" s="182">
        <v>0</v>
      </c>
      <c r="J472" s="182"/>
      <c r="K472" s="193">
        <v>13990</v>
      </c>
      <c r="L472" s="190" t="s">
        <v>1277</v>
      </c>
      <c r="M472" s="189"/>
    </row>
    <row r="473" spans="1:13" ht="21.75">
      <c r="A473" s="191">
        <v>469</v>
      </c>
      <c r="B473" s="190" t="s">
        <v>393</v>
      </c>
      <c r="C473" s="190" t="s">
        <v>394</v>
      </c>
      <c r="D473" s="188" t="s">
        <v>395</v>
      </c>
      <c r="E473" s="190" t="s">
        <v>1521</v>
      </c>
      <c r="F473" s="190">
        <v>1</v>
      </c>
      <c r="G473" s="182"/>
      <c r="H473" s="182">
        <v>1</v>
      </c>
      <c r="I473" s="182">
        <v>0</v>
      </c>
      <c r="J473" s="182"/>
      <c r="K473" s="193">
        <v>40000</v>
      </c>
      <c r="L473" s="190" t="s">
        <v>1277</v>
      </c>
      <c r="M473" s="189"/>
    </row>
    <row r="474" spans="1:13" ht="21.75">
      <c r="A474" s="191">
        <v>470</v>
      </c>
      <c r="B474" s="190" t="s">
        <v>396</v>
      </c>
      <c r="C474" s="190" t="s">
        <v>397</v>
      </c>
      <c r="D474" s="188" t="s">
        <v>398</v>
      </c>
      <c r="E474" s="190" t="s">
        <v>1521</v>
      </c>
      <c r="F474" s="190">
        <v>1</v>
      </c>
      <c r="G474" s="182"/>
      <c r="H474" s="182">
        <v>4</v>
      </c>
      <c r="I474" s="182">
        <v>0</v>
      </c>
      <c r="J474" s="193">
        <v>7000</v>
      </c>
      <c r="K474" s="193">
        <v>28000</v>
      </c>
      <c r="L474" s="190" t="s">
        <v>1277</v>
      </c>
      <c r="M474" s="189"/>
    </row>
    <row r="475" spans="1:13" ht="21.75">
      <c r="A475" s="191">
        <v>471</v>
      </c>
      <c r="B475" s="190" t="s">
        <v>51</v>
      </c>
      <c r="C475" s="190" t="s">
        <v>399</v>
      </c>
      <c r="D475" s="188" t="s">
        <v>400</v>
      </c>
      <c r="E475" s="190" t="s">
        <v>1521</v>
      </c>
      <c r="F475" s="190">
        <v>1</v>
      </c>
      <c r="G475" s="182"/>
      <c r="H475" s="182">
        <v>2</v>
      </c>
      <c r="I475" s="182">
        <v>0</v>
      </c>
      <c r="J475" s="193">
        <v>3400</v>
      </c>
      <c r="K475" s="193">
        <v>6800</v>
      </c>
      <c r="L475" s="190" t="s">
        <v>1277</v>
      </c>
      <c r="M475" s="189"/>
    </row>
    <row r="476" spans="1:13" ht="21.75">
      <c r="A476" s="191">
        <v>472</v>
      </c>
      <c r="B476" s="190" t="s">
        <v>51</v>
      </c>
      <c r="C476" s="190" t="s">
        <v>401</v>
      </c>
      <c r="D476" s="188" t="s">
        <v>402</v>
      </c>
      <c r="E476" s="190" t="s">
        <v>1521</v>
      </c>
      <c r="F476" s="190">
        <v>1</v>
      </c>
      <c r="G476" s="182"/>
      <c r="H476" s="182">
        <v>1</v>
      </c>
      <c r="I476" s="182">
        <v>0</v>
      </c>
      <c r="J476" s="182"/>
      <c r="K476" s="193">
        <v>19000</v>
      </c>
      <c r="L476" s="190" t="s">
        <v>1277</v>
      </c>
      <c r="M476" s="189"/>
    </row>
    <row r="477" spans="1:13" ht="21.75">
      <c r="A477" s="191">
        <v>473</v>
      </c>
      <c r="B477" s="190" t="s">
        <v>51</v>
      </c>
      <c r="C477" s="190" t="s">
        <v>1743</v>
      </c>
      <c r="D477" s="188" t="s">
        <v>827</v>
      </c>
      <c r="E477" s="190" t="s">
        <v>1521</v>
      </c>
      <c r="F477" s="190">
        <v>1</v>
      </c>
      <c r="G477" s="182"/>
      <c r="H477" s="182">
        <v>2</v>
      </c>
      <c r="I477" s="182">
        <v>0</v>
      </c>
      <c r="J477" s="193">
        <v>8925</v>
      </c>
      <c r="K477" s="193">
        <v>17850</v>
      </c>
      <c r="L477" s="190" t="s">
        <v>1277</v>
      </c>
      <c r="M477" s="189"/>
    </row>
    <row r="478" spans="1:13" ht="21.75">
      <c r="A478" s="191">
        <v>474</v>
      </c>
      <c r="B478" s="190" t="s">
        <v>403</v>
      </c>
      <c r="C478" s="190" t="s">
        <v>404</v>
      </c>
      <c r="D478" s="188" t="s">
        <v>405</v>
      </c>
      <c r="E478" s="190" t="s">
        <v>1521</v>
      </c>
      <c r="F478" s="190">
        <v>1</v>
      </c>
      <c r="G478" s="182"/>
      <c r="H478" s="182">
        <v>1</v>
      </c>
      <c r="I478" s="182">
        <v>0</v>
      </c>
      <c r="J478" s="182"/>
      <c r="K478" s="193">
        <v>63600</v>
      </c>
      <c r="L478" s="190" t="s">
        <v>1277</v>
      </c>
      <c r="M478" s="189"/>
    </row>
    <row r="479" spans="1:13" ht="21.75">
      <c r="A479" s="191">
        <v>475</v>
      </c>
      <c r="B479" s="190" t="s">
        <v>406</v>
      </c>
      <c r="C479" s="190" t="s">
        <v>2710</v>
      </c>
      <c r="D479" s="188" t="s">
        <v>2711</v>
      </c>
      <c r="E479" s="190" t="s">
        <v>1521</v>
      </c>
      <c r="F479" s="190">
        <v>1</v>
      </c>
      <c r="G479" s="182"/>
      <c r="H479" s="182">
        <v>1</v>
      </c>
      <c r="I479" s="182">
        <v>0</v>
      </c>
      <c r="J479" s="182"/>
      <c r="K479" s="193">
        <v>4590</v>
      </c>
      <c r="L479" s="190" t="s">
        <v>1277</v>
      </c>
      <c r="M479" s="189"/>
    </row>
    <row r="480" spans="1:13" ht="21.75">
      <c r="A480" s="191">
        <v>476</v>
      </c>
      <c r="B480" s="190" t="s">
        <v>407</v>
      </c>
      <c r="C480" s="190" t="s">
        <v>408</v>
      </c>
      <c r="D480" s="188" t="s">
        <v>409</v>
      </c>
      <c r="E480" s="190" t="s">
        <v>1521</v>
      </c>
      <c r="F480" s="190">
        <v>1</v>
      </c>
      <c r="G480" s="182"/>
      <c r="H480" s="182">
        <v>1</v>
      </c>
      <c r="I480" s="182">
        <v>0</v>
      </c>
      <c r="J480" s="182"/>
      <c r="K480" s="193">
        <v>2461</v>
      </c>
      <c r="L480" s="190" t="s">
        <v>1277</v>
      </c>
      <c r="M480" s="189"/>
    </row>
    <row r="481" spans="1:13" ht="21.75">
      <c r="A481" s="191">
        <v>477</v>
      </c>
      <c r="B481" s="190" t="s">
        <v>410</v>
      </c>
      <c r="C481" s="190" t="s">
        <v>411</v>
      </c>
      <c r="D481" s="188" t="s">
        <v>412</v>
      </c>
      <c r="E481" s="190" t="s">
        <v>1521</v>
      </c>
      <c r="F481" s="190">
        <v>1</v>
      </c>
      <c r="G481" s="182"/>
      <c r="H481" s="182">
        <v>1</v>
      </c>
      <c r="I481" s="182">
        <v>0</v>
      </c>
      <c r="J481" s="182"/>
      <c r="K481" s="193">
        <v>18820</v>
      </c>
      <c r="L481" s="190" t="s">
        <v>1277</v>
      </c>
      <c r="M481" s="189"/>
    </row>
    <row r="482" spans="1:13" ht="21.75">
      <c r="A482" s="191">
        <v>478</v>
      </c>
      <c r="B482" s="190" t="s">
        <v>413</v>
      </c>
      <c r="C482" s="190" t="s">
        <v>414</v>
      </c>
      <c r="D482" s="188" t="s">
        <v>415</v>
      </c>
      <c r="E482" s="190" t="s">
        <v>1521</v>
      </c>
      <c r="F482" s="190">
        <v>1</v>
      </c>
      <c r="G482" s="182"/>
      <c r="H482" s="182">
        <v>50</v>
      </c>
      <c r="I482" s="182">
        <v>0</v>
      </c>
      <c r="J482" s="182">
        <v>700</v>
      </c>
      <c r="K482" s="193">
        <v>35000</v>
      </c>
      <c r="L482" s="190" t="s">
        <v>1277</v>
      </c>
      <c r="M482" s="189"/>
    </row>
    <row r="483" spans="1:13" ht="21.75">
      <c r="A483" s="191">
        <v>479</v>
      </c>
      <c r="B483" s="190" t="s">
        <v>416</v>
      </c>
      <c r="C483" s="190" t="s">
        <v>417</v>
      </c>
      <c r="D483" s="188" t="s">
        <v>418</v>
      </c>
      <c r="E483" s="190" t="s">
        <v>1521</v>
      </c>
      <c r="F483" s="190">
        <v>1</v>
      </c>
      <c r="G483" s="182"/>
      <c r="H483" s="182">
        <v>1</v>
      </c>
      <c r="I483" s="182">
        <v>0</v>
      </c>
      <c r="J483" s="182"/>
      <c r="K483" s="193">
        <v>26050</v>
      </c>
      <c r="L483" s="190" t="s">
        <v>1277</v>
      </c>
      <c r="M483" s="189"/>
    </row>
    <row r="484" spans="1:13" ht="21.75">
      <c r="A484" s="191">
        <v>480</v>
      </c>
      <c r="B484" s="190" t="s">
        <v>51</v>
      </c>
      <c r="C484" s="190" t="s">
        <v>419</v>
      </c>
      <c r="D484" s="188" t="s">
        <v>420</v>
      </c>
      <c r="E484" s="190" t="s">
        <v>1521</v>
      </c>
      <c r="F484" s="190">
        <v>1</v>
      </c>
      <c r="G484" s="182"/>
      <c r="H484" s="182">
        <v>1</v>
      </c>
      <c r="I484" s="182">
        <v>0</v>
      </c>
      <c r="J484" s="182"/>
      <c r="K484" s="193">
        <v>3250</v>
      </c>
      <c r="L484" s="190" t="s">
        <v>1277</v>
      </c>
      <c r="M484" s="189"/>
    </row>
    <row r="485" spans="1:13" ht="21.75">
      <c r="A485" s="191">
        <v>481</v>
      </c>
      <c r="B485" s="190" t="s">
        <v>421</v>
      </c>
      <c r="C485" s="190" t="s">
        <v>422</v>
      </c>
      <c r="D485" s="188" t="s">
        <v>423</v>
      </c>
      <c r="E485" s="190" t="s">
        <v>1521</v>
      </c>
      <c r="F485" s="190">
        <v>1</v>
      </c>
      <c r="G485" s="182"/>
      <c r="H485" s="182">
        <v>1</v>
      </c>
      <c r="I485" s="182">
        <v>0</v>
      </c>
      <c r="J485" s="182"/>
      <c r="K485" s="193">
        <v>33000</v>
      </c>
      <c r="L485" s="190" t="s">
        <v>1277</v>
      </c>
      <c r="M485" s="189"/>
    </row>
    <row r="486" spans="1:13" ht="21.75">
      <c r="A486" s="191">
        <v>482</v>
      </c>
      <c r="B486" s="190" t="s">
        <v>424</v>
      </c>
      <c r="C486" s="190" t="s">
        <v>425</v>
      </c>
      <c r="D486" s="188" t="s">
        <v>426</v>
      </c>
      <c r="E486" s="190" t="s">
        <v>1521</v>
      </c>
      <c r="F486" s="190">
        <v>1</v>
      </c>
      <c r="G486" s="182"/>
      <c r="H486" s="182">
        <v>1</v>
      </c>
      <c r="I486" s="182">
        <v>0</v>
      </c>
      <c r="J486" s="182"/>
      <c r="K486" s="193">
        <v>26990</v>
      </c>
      <c r="L486" s="190" t="s">
        <v>1277</v>
      </c>
      <c r="M486" s="189"/>
    </row>
    <row r="487" spans="1:13" ht="21.75">
      <c r="A487" s="191">
        <v>483</v>
      </c>
      <c r="B487" s="190" t="s">
        <v>51</v>
      </c>
      <c r="C487" s="190" t="s">
        <v>1332</v>
      </c>
      <c r="D487" s="188" t="s">
        <v>427</v>
      </c>
      <c r="E487" s="190" t="s">
        <v>1521</v>
      </c>
      <c r="F487" s="190">
        <v>1</v>
      </c>
      <c r="G487" s="182"/>
      <c r="H487" s="182">
        <v>1</v>
      </c>
      <c r="I487" s="182">
        <v>0</v>
      </c>
      <c r="J487" s="182"/>
      <c r="K487" s="193">
        <v>6490</v>
      </c>
      <c r="L487" s="190" t="s">
        <v>1277</v>
      </c>
      <c r="M487" s="189"/>
    </row>
    <row r="488" spans="1:13" ht="21.75">
      <c r="A488" s="191">
        <v>484</v>
      </c>
      <c r="B488" s="190" t="s">
        <v>428</v>
      </c>
      <c r="C488" s="190" t="s">
        <v>429</v>
      </c>
      <c r="D488" s="188" t="s">
        <v>1310</v>
      </c>
      <c r="E488" s="190" t="s">
        <v>1521</v>
      </c>
      <c r="F488" s="190">
        <v>1</v>
      </c>
      <c r="G488" s="182"/>
      <c r="H488" s="182">
        <v>1</v>
      </c>
      <c r="I488" s="182">
        <v>0</v>
      </c>
      <c r="J488" s="182"/>
      <c r="K488" s="193">
        <v>5200</v>
      </c>
      <c r="L488" s="190" t="s">
        <v>1277</v>
      </c>
      <c r="M488" s="189"/>
    </row>
    <row r="489" spans="1:13" ht="21.75">
      <c r="A489" s="191">
        <v>485</v>
      </c>
      <c r="B489" s="190" t="s">
        <v>430</v>
      </c>
      <c r="C489" s="190" t="s">
        <v>431</v>
      </c>
      <c r="D489" s="188" t="s">
        <v>432</v>
      </c>
      <c r="E489" s="190" t="s">
        <v>1521</v>
      </c>
      <c r="F489" s="190">
        <v>1</v>
      </c>
      <c r="G489" s="182"/>
      <c r="H489" s="182">
        <v>1</v>
      </c>
      <c r="I489" s="182">
        <v>0</v>
      </c>
      <c r="J489" s="182"/>
      <c r="K489" s="193">
        <v>28000</v>
      </c>
      <c r="L489" s="190" t="s">
        <v>1277</v>
      </c>
      <c r="M489" s="189"/>
    </row>
    <row r="490" spans="1:13" ht="21.75">
      <c r="A490" s="191">
        <v>486</v>
      </c>
      <c r="B490" s="190" t="s">
        <v>51</v>
      </c>
      <c r="C490" s="190" t="s">
        <v>433</v>
      </c>
      <c r="D490" s="188" t="s">
        <v>434</v>
      </c>
      <c r="E490" s="190" t="s">
        <v>1521</v>
      </c>
      <c r="F490" s="190">
        <v>1</v>
      </c>
      <c r="G490" s="182"/>
      <c r="H490" s="182">
        <v>1</v>
      </c>
      <c r="I490" s="182">
        <v>0</v>
      </c>
      <c r="J490" s="182"/>
      <c r="K490" s="193">
        <v>10150</v>
      </c>
      <c r="L490" s="190" t="s">
        <v>1277</v>
      </c>
      <c r="M490" s="189"/>
    </row>
    <row r="491" spans="1:13" ht="21.75">
      <c r="A491" s="191">
        <v>487</v>
      </c>
      <c r="B491" s="190" t="s">
        <v>51</v>
      </c>
      <c r="C491" s="190" t="s">
        <v>419</v>
      </c>
      <c r="D491" s="188" t="s">
        <v>420</v>
      </c>
      <c r="E491" s="190" t="s">
        <v>1521</v>
      </c>
      <c r="F491" s="190">
        <v>1</v>
      </c>
      <c r="G491" s="182"/>
      <c r="H491" s="182">
        <v>1</v>
      </c>
      <c r="I491" s="182"/>
      <c r="J491" s="182"/>
      <c r="K491" s="193">
        <v>8500</v>
      </c>
      <c r="L491" s="190" t="s">
        <v>1277</v>
      </c>
      <c r="M491" s="189"/>
    </row>
    <row r="492" spans="1:13" ht="21.75">
      <c r="A492" s="191">
        <v>488</v>
      </c>
      <c r="B492" s="190" t="s">
        <v>435</v>
      </c>
      <c r="C492" s="190" t="s">
        <v>2425</v>
      </c>
      <c r="D492" s="188" t="s">
        <v>436</v>
      </c>
      <c r="E492" s="190" t="s">
        <v>1521</v>
      </c>
      <c r="F492" s="190">
        <v>1</v>
      </c>
      <c r="G492" s="182"/>
      <c r="H492" s="182">
        <v>1</v>
      </c>
      <c r="I492" s="182"/>
      <c r="J492" s="182"/>
      <c r="K492" s="193">
        <v>3250</v>
      </c>
      <c r="L492" s="190" t="s">
        <v>1277</v>
      </c>
      <c r="M492" s="189"/>
    </row>
    <row r="493" spans="1:13" ht="21.75">
      <c r="A493" s="191">
        <v>489</v>
      </c>
      <c r="B493" s="190" t="s">
        <v>437</v>
      </c>
      <c r="C493" s="190" t="s">
        <v>438</v>
      </c>
      <c r="D493" s="188" t="s">
        <v>439</v>
      </c>
      <c r="E493" s="190" t="s">
        <v>1521</v>
      </c>
      <c r="F493" s="190">
        <v>1</v>
      </c>
      <c r="G493" s="182"/>
      <c r="H493" s="182">
        <v>1</v>
      </c>
      <c r="I493" s="182"/>
      <c r="J493" s="182"/>
      <c r="K493" s="193">
        <v>15000</v>
      </c>
      <c r="L493" s="190" t="s">
        <v>1277</v>
      </c>
      <c r="M493" s="189"/>
    </row>
    <row r="494" spans="1:13" ht="21.75">
      <c r="A494" s="191">
        <v>490</v>
      </c>
      <c r="B494" s="190" t="s">
        <v>437</v>
      </c>
      <c r="C494" s="190" t="s">
        <v>440</v>
      </c>
      <c r="D494" s="188" t="s">
        <v>441</v>
      </c>
      <c r="E494" s="190" t="s">
        <v>1521</v>
      </c>
      <c r="F494" s="190">
        <v>1</v>
      </c>
      <c r="G494" s="182"/>
      <c r="H494" s="182">
        <v>1</v>
      </c>
      <c r="I494" s="182"/>
      <c r="J494" s="182"/>
      <c r="K494" s="193">
        <v>44000</v>
      </c>
      <c r="L494" s="190" t="s">
        <v>1277</v>
      </c>
      <c r="M494" s="189"/>
    </row>
    <row r="495" spans="1:13" ht="21.75">
      <c r="A495" s="191">
        <v>491</v>
      </c>
      <c r="B495" s="190" t="s">
        <v>442</v>
      </c>
      <c r="C495" s="190" t="s">
        <v>443</v>
      </c>
      <c r="D495" s="188" t="s">
        <v>444</v>
      </c>
      <c r="E495" s="190" t="s">
        <v>1521</v>
      </c>
      <c r="F495" s="190">
        <v>1</v>
      </c>
      <c r="G495" s="182"/>
      <c r="H495" s="182">
        <v>1</v>
      </c>
      <c r="I495" s="182"/>
      <c r="J495" s="182"/>
      <c r="K495" s="193">
        <v>9000</v>
      </c>
      <c r="L495" s="190" t="s">
        <v>1277</v>
      </c>
      <c r="M495" s="189"/>
    </row>
    <row r="496" spans="1:13" ht="21.75">
      <c r="A496" s="191">
        <v>492</v>
      </c>
      <c r="B496" s="190" t="s">
        <v>51</v>
      </c>
      <c r="C496" s="190" t="s">
        <v>445</v>
      </c>
      <c r="D496" s="188" t="s">
        <v>446</v>
      </c>
      <c r="E496" s="190" t="s">
        <v>1521</v>
      </c>
      <c r="F496" s="190">
        <v>1</v>
      </c>
      <c r="G496" s="182"/>
      <c r="H496" s="182">
        <v>1</v>
      </c>
      <c r="I496" s="182"/>
      <c r="J496" s="182"/>
      <c r="K496" s="193">
        <v>9700</v>
      </c>
      <c r="L496" s="190" t="s">
        <v>1277</v>
      </c>
      <c r="M496" s="189"/>
    </row>
    <row r="497" spans="1:13" ht="21.75">
      <c r="A497" s="191">
        <v>493</v>
      </c>
      <c r="B497" s="190" t="s">
        <v>51</v>
      </c>
      <c r="C497" s="190" t="s">
        <v>431</v>
      </c>
      <c r="D497" s="188" t="s">
        <v>447</v>
      </c>
      <c r="E497" s="190" t="s">
        <v>1521</v>
      </c>
      <c r="F497" s="190">
        <v>1</v>
      </c>
      <c r="G497" s="182"/>
      <c r="H497" s="182">
        <v>1</v>
      </c>
      <c r="I497" s="182"/>
      <c r="J497" s="182"/>
      <c r="K497" s="193">
        <v>22700</v>
      </c>
      <c r="L497" s="190" t="s">
        <v>1277</v>
      </c>
      <c r="M497" s="189"/>
    </row>
    <row r="498" spans="1:13" ht="21.75">
      <c r="A498" s="191">
        <v>494</v>
      </c>
      <c r="B498" s="190" t="s">
        <v>51</v>
      </c>
      <c r="C498" s="190" t="s">
        <v>817</v>
      </c>
      <c r="D498" s="188" t="s">
        <v>448</v>
      </c>
      <c r="E498" s="190" t="s">
        <v>1521</v>
      </c>
      <c r="F498" s="190">
        <v>1</v>
      </c>
      <c r="G498" s="182"/>
      <c r="H498" s="182">
        <v>5</v>
      </c>
      <c r="I498" s="182"/>
      <c r="J498" s="193">
        <v>1700</v>
      </c>
      <c r="K498" s="193">
        <v>8500</v>
      </c>
      <c r="L498" s="190" t="s">
        <v>1277</v>
      </c>
      <c r="M498" s="189"/>
    </row>
    <row r="499" spans="1:13" ht="21.75">
      <c r="A499" s="191">
        <v>495</v>
      </c>
      <c r="B499" s="190" t="s">
        <v>449</v>
      </c>
      <c r="C499" s="190"/>
      <c r="D499" s="188" t="s">
        <v>450</v>
      </c>
      <c r="E499" s="190"/>
      <c r="F499" s="190">
        <v>1</v>
      </c>
      <c r="G499" s="182"/>
      <c r="H499" s="182">
        <v>1</v>
      </c>
      <c r="I499" s="182"/>
      <c r="J499" s="182"/>
      <c r="K499" s="193">
        <v>1445850</v>
      </c>
      <c r="L499" s="190" t="s">
        <v>1277</v>
      </c>
      <c r="M499" s="189"/>
    </row>
    <row r="500" spans="1:13" ht="21.75">
      <c r="A500" s="191">
        <v>496</v>
      </c>
      <c r="B500" s="190" t="s">
        <v>451</v>
      </c>
      <c r="C500" s="190" t="s">
        <v>2710</v>
      </c>
      <c r="D500" s="188" t="s">
        <v>452</v>
      </c>
      <c r="E500" s="190" t="s">
        <v>1521</v>
      </c>
      <c r="F500" s="190">
        <v>1</v>
      </c>
      <c r="G500" s="182"/>
      <c r="H500" s="182">
        <v>1</v>
      </c>
      <c r="I500" s="182"/>
      <c r="J500" s="182"/>
      <c r="K500" s="193">
        <v>4807</v>
      </c>
      <c r="L500" s="190" t="s">
        <v>1277</v>
      </c>
      <c r="M500" s="189"/>
    </row>
    <row r="501" spans="1:13" ht="21.75">
      <c r="A501" s="191">
        <v>497</v>
      </c>
      <c r="B501" s="182" t="s">
        <v>453</v>
      </c>
      <c r="C501" s="190" t="s">
        <v>454</v>
      </c>
      <c r="D501" s="188" t="s">
        <v>455</v>
      </c>
      <c r="E501" s="190" t="s">
        <v>1521</v>
      </c>
      <c r="F501" s="190">
        <v>1</v>
      </c>
      <c r="G501" s="182"/>
      <c r="H501" s="182">
        <v>1</v>
      </c>
      <c r="I501" s="182"/>
      <c r="J501" s="182"/>
      <c r="K501" s="193">
        <v>3000</v>
      </c>
      <c r="L501" s="190" t="s">
        <v>1277</v>
      </c>
      <c r="M501" s="189"/>
    </row>
    <row r="502" spans="1:13" ht="21.75">
      <c r="A502" s="191">
        <v>498</v>
      </c>
      <c r="B502" s="190" t="s">
        <v>51</v>
      </c>
      <c r="C502" s="190" t="s">
        <v>456</v>
      </c>
      <c r="D502" s="188" t="s">
        <v>459</v>
      </c>
      <c r="E502" s="190" t="s">
        <v>1521</v>
      </c>
      <c r="F502" s="190">
        <v>1</v>
      </c>
      <c r="G502" s="182"/>
      <c r="H502" s="182">
        <v>1</v>
      </c>
      <c r="I502" s="182"/>
      <c r="J502" s="182"/>
      <c r="K502" s="193">
        <v>1500</v>
      </c>
      <c r="L502" s="190" t="s">
        <v>1277</v>
      </c>
      <c r="M502" s="189"/>
    </row>
    <row r="503" spans="1:13" ht="21.75">
      <c r="A503" s="191">
        <v>499</v>
      </c>
      <c r="B503" s="190" t="s">
        <v>51</v>
      </c>
      <c r="C503" s="190" t="s">
        <v>457</v>
      </c>
      <c r="D503" s="188" t="s">
        <v>458</v>
      </c>
      <c r="E503" s="190" t="s">
        <v>1521</v>
      </c>
      <c r="F503" s="190">
        <v>1</v>
      </c>
      <c r="G503" s="182"/>
      <c r="H503" s="182">
        <v>1</v>
      </c>
      <c r="I503" s="182"/>
      <c r="J503" s="182"/>
      <c r="K503" s="182">
        <v>800</v>
      </c>
      <c r="L503" s="190" t="s">
        <v>1277</v>
      </c>
      <c r="M503" s="189"/>
    </row>
    <row r="504" spans="1:13" ht="21.75">
      <c r="A504" s="191">
        <v>500</v>
      </c>
      <c r="B504" s="190" t="s">
        <v>51</v>
      </c>
      <c r="C504" s="190" t="s">
        <v>2710</v>
      </c>
      <c r="D504" s="188" t="s">
        <v>460</v>
      </c>
      <c r="E504" s="190" t="s">
        <v>1521</v>
      </c>
      <c r="F504" s="190">
        <v>1</v>
      </c>
      <c r="G504" s="182"/>
      <c r="H504" s="182">
        <v>1</v>
      </c>
      <c r="I504" s="182"/>
      <c r="J504" s="182"/>
      <c r="K504" s="193">
        <v>3800</v>
      </c>
      <c r="L504" s="190" t="s">
        <v>1277</v>
      </c>
      <c r="M504" s="189"/>
    </row>
    <row r="505" spans="1:13" ht="21.75">
      <c r="A505" s="191">
        <v>501</v>
      </c>
      <c r="B505" s="190" t="s">
        <v>461</v>
      </c>
      <c r="C505" s="190" t="s">
        <v>817</v>
      </c>
      <c r="D505" s="188" t="s">
        <v>462</v>
      </c>
      <c r="E505" s="190" t="s">
        <v>1521</v>
      </c>
      <c r="F505" s="190">
        <v>1</v>
      </c>
      <c r="G505" s="182"/>
      <c r="H505" s="182">
        <v>2</v>
      </c>
      <c r="I505" s="182"/>
      <c r="J505" s="182">
        <v>650</v>
      </c>
      <c r="K505" s="193">
        <v>1300</v>
      </c>
      <c r="L505" s="190" t="s">
        <v>1277</v>
      </c>
      <c r="M505" s="189"/>
    </row>
    <row r="506" spans="1:13" ht="21.75">
      <c r="A506" s="191">
        <v>502</v>
      </c>
      <c r="B506" s="190" t="s">
        <v>2637</v>
      </c>
      <c r="C506" s="190" t="s">
        <v>1333</v>
      </c>
      <c r="D506" s="188" t="s">
        <v>2639</v>
      </c>
      <c r="E506" s="190" t="s">
        <v>1521</v>
      </c>
      <c r="F506" s="190"/>
      <c r="G506" s="182"/>
      <c r="H506" s="182">
        <v>4</v>
      </c>
      <c r="I506" s="182"/>
      <c r="J506" s="193">
        <v>17500</v>
      </c>
      <c r="K506" s="193">
        <v>70000</v>
      </c>
      <c r="L506" s="190" t="s">
        <v>1277</v>
      </c>
      <c r="M506" s="189"/>
    </row>
    <row r="507" spans="1:13" ht="21.75">
      <c r="A507" s="191">
        <v>503</v>
      </c>
      <c r="B507" s="190" t="s">
        <v>51</v>
      </c>
      <c r="C507" s="190" t="s">
        <v>1334</v>
      </c>
      <c r="D507" s="188" t="s">
        <v>2641</v>
      </c>
      <c r="E507" s="190" t="s">
        <v>1521</v>
      </c>
      <c r="F507" s="190"/>
      <c r="G507" s="182"/>
      <c r="H507" s="182">
        <v>1</v>
      </c>
      <c r="I507" s="182"/>
      <c r="J507" s="182"/>
      <c r="K507" s="193">
        <v>29000</v>
      </c>
      <c r="L507" s="190" t="s">
        <v>1277</v>
      </c>
      <c r="M507" s="189"/>
    </row>
    <row r="508" spans="1:13" ht="21.75">
      <c r="A508" s="191">
        <v>504</v>
      </c>
      <c r="B508" s="182"/>
      <c r="C508" s="190"/>
      <c r="D508" s="188"/>
      <c r="E508" s="190"/>
      <c r="F508" s="190"/>
      <c r="G508" s="182"/>
      <c r="H508" s="182"/>
      <c r="I508" s="182"/>
      <c r="J508" s="182"/>
      <c r="K508" s="182"/>
      <c r="L508" s="190"/>
      <c r="M508" s="189"/>
    </row>
    <row r="509" spans="1:13" ht="21.75">
      <c r="A509" s="191">
        <v>505</v>
      </c>
      <c r="B509" s="190"/>
      <c r="C509" s="190"/>
      <c r="D509" s="188"/>
      <c r="E509" s="190"/>
      <c r="F509" s="190"/>
      <c r="G509" s="182"/>
      <c r="H509" s="182"/>
      <c r="I509" s="182"/>
      <c r="J509" s="182"/>
      <c r="K509" s="182"/>
      <c r="L509" s="182"/>
      <c r="M509" s="189"/>
    </row>
    <row r="510" spans="1:13" ht="21.75">
      <c r="A510" s="191">
        <v>506</v>
      </c>
      <c r="B510" s="190"/>
      <c r="C510" s="190"/>
      <c r="D510" s="188"/>
      <c r="E510" s="190"/>
      <c r="F510" s="190"/>
      <c r="G510" s="182"/>
      <c r="H510" s="182"/>
      <c r="I510" s="182"/>
      <c r="J510" s="182"/>
      <c r="K510" s="182"/>
      <c r="L510" s="182"/>
      <c r="M510" s="189"/>
    </row>
    <row r="511" spans="1:13" ht="21.75">
      <c r="A511" s="191">
        <v>507</v>
      </c>
      <c r="B511" s="190"/>
      <c r="C511" s="190"/>
      <c r="D511" s="188"/>
      <c r="E511" s="190"/>
      <c r="F511" s="190"/>
      <c r="G511" s="182"/>
      <c r="H511" s="182"/>
      <c r="I511" s="182"/>
      <c r="J511" s="182"/>
      <c r="K511" s="182"/>
      <c r="L511" s="182"/>
      <c r="M511" s="189"/>
    </row>
    <row r="512" spans="1:13" ht="21.75">
      <c r="A512" s="191">
        <v>508</v>
      </c>
      <c r="B512" s="190"/>
      <c r="C512" s="190"/>
      <c r="D512" s="188"/>
      <c r="E512" s="190"/>
      <c r="F512" s="190"/>
      <c r="G512" s="182"/>
      <c r="H512" s="182"/>
      <c r="I512" s="182"/>
      <c r="J512" s="182"/>
      <c r="K512" s="182"/>
      <c r="L512" s="182"/>
      <c r="M512" s="189"/>
    </row>
    <row r="513" spans="1:13" ht="21.75">
      <c r="A513" s="191">
        <v>509</v>
      </c>
      <c r="B513" s="190"/>
      <c r="C513" s="190"/>
      <c r="D513" s="188"/>
      <c r="E513" s="190"/>
      <c r="F513" s="190"/>
      <c r="G513" s="182"/>
      <c r="H513" s="182"/>
      <c r="I513" s="182"/>
      <c r="J513" s="182"/>
      <c r="K513" s="182"/>
      <c r="L513" s="182"/>
      <c r="M513" s="189"/>
    </row>
    <row r="514" spans="1:13" ht="21.75">
      <c r="A514" s="191">
        <v>510</v>
      </c>
      <c r="B514" s="190"/>
      <c r="C514" s="190"/>
      <c r="D514" s="188"/>
      <c r="E514" s="190"/>
      <c r="F514" s="190"/>
      <c r="G514" s="182"/>
      <c r="H514" s="182"/>
      <c r="I514" s="182"/>
      <c r="J514" s="182"/>
      <c r="K514" s="182"/>
      <c r="L514" s="182"/>
      <c r="M514" s="189"/>
    </row>
    <row r="515" spans="1:13" ht="21.75">
      <c r="A515" s="191">
        <v>511</v>
      </c>
      <c r="B515" s="182"/>
      <c r="C515" s="190"/>
      <c r="D515" s="188"/>
      <c r="E515" s="190"/>
      <c r="F515" s="190"/>
      <c r="G515" s="182"/>
      <c r="H515" s="182"/>
      <c r="I515" s="182"/>
      <c r="J515" s="182"/>
      <c r="K515" s="182"/>
      <c r="L515" s="182"/>
      <c r="M515" s="189"/>
    </row>
  </sheetData>
  <mergeCells count="14">
    <mergeCell ref="H3:I3"/>
    <mergeCell ref="G3:G4"/>
    <mergeCell ref="F3:F4"/>
    <mergeCell ref="E3:E4"/>
    <mergeCell ref="A1:M1"/>
    <mergeCell ref="A2:M2"/>
    <mergeCell ref="D3:D4"/>
    <mergeCell ref="C3:C4"/>
    <mergeCell ref="B3:B4"/>
    <mergeCell ref="A3:A4"/>
    <mergeCell ref="M3:M4"/>
    <mergeCell ref="J3:J4"/>
    <mergeCell ref="K3:K4"/>
    <mergeCell ref="L3:L4"/>
  </mergeCells>
  <printOptions horizontalCentered="1" verticalCentered="1"/>
  <pageMargins left="0.4" right="0.3" top="0.3" bottom="0.3" header="0.3" footer="0.3"/>
  <pageSetup orientation="landscape" paperSize="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42"/>
  <sheetViews>
    <sheetView zoomScale="75" zoomScaleNormal="75" workbookViewId="0" topLeftCell="A1">
      <selection activeCell="D40" sqref="D40"/>
    </sheetView>
  </sheetViews>
  <sheetFormatPr defaultColWidth="9.140625" defaultRowHeight="21.75"/>
  <cols>
    <col min="1" max="1" width="6.00390625" style="96" customWidth="1"/>
    <col min="2" max="2" width="14.7109375" style="96" customWidth="1"/>
    <col min="3" max="3" width="30.7109375" style="97" customWidth="1"/>
    <col min="4" max="4" width="30.140625" style="96" customWidth="1"/>
    <col min="5" max="5" width="9.7109375" style="96" customWidth="1"/>
    <col min="6" max="7" width="3.421875" style="96" customWidth="1"/>
    <col min="8" max="8" width="3.7109375" style="96" customWidth="1"/>
    <col min="9" max="9" width="4.28125" style="96" customWidth="1"/>
    <col min="10" max="10" width="9.28125" style="96" customWidth="1"/>
    <col min="11" max="11" width="9.57421875" style="96" customWidth="1"/>
    <col min="12" max="12" width="23.421875" style="145" customWidth="1"/>
    <col min="13" max="16384" width="9.140625" style="96" customWidth="1"/>
  </cols>
  <sheetData>
    <row r="1" spans="1:12" ht="23.25">
      <c r="A1" s="257" t="s">
        <v>1490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</row>
    <row r="2" spans="1:12" ht="23.25">
      <c r="A2" s="257" t="s">
        <v>1601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</row>
    <row r="3" spans="1:12" ht="51.75">
      <c r="A3" s="99" t="s">
        <v>10</v>
      </c>
      <c r="B3" s="99" t="s">
        <v>11</v>
      </c>
      <c r="C3" s="99" t="s">
        <v>12</v>
      </c>
      <c r="D3" s="99" t="s">
        <v>13</v>
      </c>
      <c r="E3" s="101" t="s">
        <v>14</v>
      </c>
      <c r="F3" s="101" t="s">
        <v>15</v>
      </c>
      <c r="G3" s="101" t="s">
        <v>16</v>
      </c>
      <c r="H3" s="101" t="s">
        <v>17</v>
      </c>
      <c r="I3" s="101" t="s">
        <v>18</v>
      </c>
      <c r="J3" s="99" t="s">
        <v>19</v>
      </c>
      <c r="K3" s="99" t="s">
        <v>20</v>
      </c>
      <c r="L3" s="99" t="s">
        <v>22</v>
      </c>
    </row>
    <row r="4" spans="1:12" ht="23.25">
      <c r="A4" s="117">
        <v>1</v>
      </c>
      <c r="B4" s="103" t="s">
        <v>1602</v>
      </c>
      <c r="C4" s="22" t="s">
        <v>1603</v>
      </c>
      <c r="D4" s="23" t="s">
        <v>1604</v>
      </c>
      <c r="E4" s="24" t="s">
        <v>1521</v>
      </c>
      <c r="F4" s="22">
        <v>15</v>
      </c>
      <c r="G4" s="187" t="s">
        <v>1969</v>
      </c>
      <c r="H4" s="22">
        <v>2</v>
      </c>
      <c r="I4" s="22">
        <v>2</v>
      </c>
      <c r="J4" s="44">
        <v>2300</v>
      </c>
      <c r="K4" s="25">
        <v>4600</v>
      </c>
      <c r="L4" s="24" t="s">
        <v>1605</v>
      </c>
    </row>
    <row r="5" spans="1:12" s="100" customFormat="1" ht="23.25">
      <c r="A5" s="117">
        <v>2</v>
      </c>
      <c r="B5" s="103" t="s">
        <v>1610</v>
      </c>
      <c r="C5" s="22" t="s">
        <v>1608</v>
      </c>
      <c r="D5" s="23" t="s">
        <v>1606</v>
      </c>
      <c r="E5" s="24" t="s">
        <v>1521</v>
      </c>
      <c r="F5" s="22">
        <v>14</v>
      </c>
      <c r="G5" s="187" t="s">
        <v>1969</v>
      </c>
      <c r="H5" s="22">
        <v>1</v>
      </c>
      <c r="I5" s="22">
        <v>1</v>
      </c>
      <c r="J5" s="25">
        <v>2300</v>
      </c>
      <c r="K5" s="25">
        <v>2300</v>
      </c>
      <c r="L5" s="24" t="s">
        <v>1605</v>
      </c>
    </row>
    <row r="6" spans="1:12" s="100" customFormat="1" ht="23.25">
      <c r="A6" s="117">
        <v>3</v>
      </c>
      <c r="B6" s="21" t="s">
        <v>1610</v>
      </c>
      <c r="C6" s="22" t="s">
        <v>1607</v>
      </c>
      <c r="D6" s="23" t="s">
        <v>95</v>
      </c>
      <c r="E6" s="24" t="s">
        <v>1521</v>
      </c>
      <c r="F6" s="22">
        <v>14</v>
      </c>
      <c r="G6" s="187" t="s">
        <v>1969</v>
      </c>
      <c r="H6" s="22">
        <v>2</v>
      </c>
      <c r="I6" s="22">
        <v>2</v>
      </c>
      <c r="J6" s="160">
        <v>800</v>
      </c>
      <c r="K6" s="44">
        <v>1600</v>
      </c>
      <c r="L6" s="24" t="s">
        <v>1609</v>
      </c>
    </row>
    <row r="7" spans="1:12" ht="23.25">
      <c r="A7" s="117">
        <v>4</v>
      </c>
      <c r="B7" s="21" t="s">
        <v>1613</v>
      </c>
      <c r="C7" s="22" t="s">
        <v>2659</v>
      </c>
      <c r="D7" s="23" t="s">
        <v>2660</v>
      </c>
      <c r="E7" s="24" t="s">
        <v>1521</v>
      </c>
      <c r="F7" s="187" t="s">
        <v>1969</v>
      </c>
      <c r="G7" s="187" t="s">
        <v>1969</v>
      </c>
      <c r="H7" s="22">
        <v>1</v>
      </c>
      <c r="I7" s="22">
        <v>1</v>
      </c>
      <c r="J7" s="25">
        <v>1990</v>
      </c>
      <c r="K7" s="44">
        <v>1990</v>
      </c>
      <c r="L7" s="26" t="s">
        <v>1611</v>
      </c>
    </row>
    <row r="8" spans="1:12" ht="23.25">
      <c r="A8" s="117">
        <v>5</v>
      </c>
      <c r="B8" s="21" t="s">
        <v>660</v>
      </c>
      <c r="C8" s="22" t="s">
        <v>2407</v>
      </c>
      <c r="D8" s="23" t="s">
        <v>659</v>
      </c>
      <c r="E8" s="24" t="s">
        <v>1521</v>
      </c>
      <c r="F8" s="24">
        <v>6</v>
      </c>
      <c r="G8" s="187" t="s">
        <v>1969</v>
      </c>
      <c r="H8" s="22">
        <v>1</v>
      </c>
      <c r="I8" s="22">
        <v>1</v>
      </c>
      <c r="J8" s="25">
        <v>9900</v>
      </c>
      <c r="K8" s="44">
        <v>9900</v>
      </c>
      <c r="L8" s="26" t="s">
        <v>1612</v>
      </c>
    </row>
    <row r="9" spans="1:12" ht="21">
      <c r="A9" s="117">
        <v>6</v>
      </c>
      <c r="B9" s="21" t="s">
        <v>1614</v>
      </c>
      <c r="C9" s="22" t="s">
        <v>1615</v>
      </c>
      <c r="D9" s="23" t="s">
        <v>1616</v>
      </c>
      <c r="E9" s="24" t="s">
        <v>1263</v>
      </c>
      <c r="F9" s="24">
        <v>11</v>
      </c>
      <c r="G9" s="22">
        <v>4</v>
      </c>
      <c r="H9" s="22">
        <v>2</v>
      </c>
      <c r="I9" s="22">
        <v>2</v>
      </c>
      <c r="J9" s="25">
        <v>7500</v>
      </c>
      <c r="K9" s="44">
        <v>15000</v>
      </c>
      <c r="L9" s="26" t="s">
        <v>1617</v>
      </c>
    </row>
    <row r="10" spans="1:12" ht="23.25">
      <c r="A10" s="117">
        <v>7</v>
      </c>
      <c r="B10" s="21" t="s">
        <v>1618</v>
      </c>
      <c r="C10" s="22" t="s">
        <v>1619</v>
      </c>
      <c r="D10" s="23" t="s">
        <v>487</v>
      </c>
      <c r="E10" s="24" t="s">
        <v>1620</v>
      </c>
      <c r="F10" s="24">
        <v>3</v>
      </c>
      <c r="G10" s="187" t="s">
        <v>1969</v>
      </c>
      <c r="H10" s="22">
        <v>2</v>
      </c>
      <c r="I10" s="22">
        <v>2</v>
      </c>
      <c r="J10" s="25">
        <v>48500</v>
      </c>
      <c r="K10" s="44">
        <v>97000</v>
      </c>
      <c r="L10" s="26" t="s">
        <v>1621</v>
      </c>
    </row>
    <row r="11" spans="1:12" ht="23.25">
      <c r="A11" s="117">
        <v>8</v>
      </c>
      <c r="B11" s="21" t="s">
        <v>1622</v>
      </c>
      <c r="C11" s="22" t="s">
        <v>2013</v>
      </c>
      <c r="D11" s="23" t="s">
        <v>1623</v>
      </c>
      <c r="E11" s="24" t="s">
        <v>1620</v>
      </c>
      <c r="F11" s="24">
        <v>4</v>
      </c>
      <c r="G11" s="187" t="s">
        <v>1969</v>
      </c>
      <c r="H11" s="22">
        <v>1</v>
      </c>
      <c r="I11" s="22">
        <v>1</v>
      </c>
      <c r="J11" s="25">
        <v>4500</v>
      </c>
      <c r="K11" s="44">
        <v>4500</v>
      </c>
      <c r="L11" s="26" t="s">
        <v>1624</v>
      </c>
    </row>
    <row r="12" spans="1:12" ht="21">
      <c r="A12" s="117">
        <v>10</v>
      </c>
      <c r="B12" s="21" t="s">
        <v>1625</v>
      </c>
      <c r="C12" s="22" t="s">
        <v>2529</v>
      </c>
      <c r="D12" s="23" t="s">
        <v>128</v>
      </c>
      <c r="E12" s="24" t="s">
        <v>1521</v>
      </c>
      <c r="F12" s="24">
        <v>8</v>
      </c>
      <c r="G12" s="22">
        <v>3</v>
      </c>
      <c r="H12" s="22">
        <v>1</v>
      </c>
      <c r="I12" s="22">
        <v>1</v>
      </c>
      <c r="J12" s="25">
        <v>95000</v>
      </c>
      <c r="K12" s="44">
        <v>95000</v>
      </c>
      <c r="L12" s="26" t="s">
        <v>1626</v>
      </c>
    </row>
    <row r="13" spans="1:12" ht="23.25">
      <c r="A13" s="117">
        <v>11</v>
      </c>
      <c r="B13" s="21" t="s">
        <v>661</v>
      </c>
      <c r="C13" s="22" t="s">
        <v>662</v>
      </c>
      <c r="D13" s="23" t="s">
        <v>1432</v>
      </c>
      <c r="E13" s="24" t="s">
        <v>1521</v>
      </c>
      <c r="F13" s="24">
        <v>8</v>
      </c>
      <c r="G13" s="187" t="s">
        <v>1969</v>
      </c>
      <c r="H13" s="22">
        <v>20</v>
      </c>
      <c r="I13" s="22">
        <v>6</v>
      </c>
      <c r="J13" s="25">
        <v>2500</v>
      </c>
      <c r="K13" s="44">
        <v>50000</v>
      </c>
      <c r="L13" s="26" t="s">
        <v>1884</v>
      </c>
    </row>
    <row r="14" spans="1:12" ht="23.25">
      <c r="A14" s="117">
        <v>12</v>
      </c>
      <c r="B14" s="21" t="s">
        <v>661</v>
      </c>
      <c r="C14" s="22" t="s">
        <v>663</v>
      </c>
      <c r="D14" s="23" t="s">
        <v>1435</v>
      </c>
      <c r="E14" s="24" t="s">
        <v>1521</v>
      </c>
      <c r="F14" s="24">
        <v>8</v>
      </c>
      <c r="G14" s="187" t="s">
        <v>1969</v>
      </c>
      <c r="H14" s="22">
        <v>20</v>
      </c>
      <c r="I14" s="22">
        <v>6</v>
      </c>
      <c r="J14" s="160">
        <v>600</v>
      </c>
      <c r="K14" s="41">
        <v>1200</v>
      </c>
      <c r="L14" s="26" t="s">
        <v>1885</v>
      </c>
    </row>
    <row r="15" spans="1:12" ht="23.25">
      <c r="A15" s="117">
        <v>13</v>
      </c>
      <c r="B15" s="21" t="s">
        <v>1717</v>
      </c>
      <c r="C15" s="22" t="s">
        <v>1005</v>
      </c>
      <c r="D15" s="23" t="s">
        <v>1440</v>
      </c>
      <c r="E15" s="24" t="s">
        <v>1263</v>
      </c>
      <c r="F15" s="24">
        <v>23</v>
      </c>
      <c r="G15" s="187" t="s">
        <v>1969</v>
      </c>
      <c r="H15" s="22">
        <v>7</v>
      </c>
      <c r="I15" s="22">
        <v>3</v>
      </c>
      <c r="J15" s="44">
        <v>4715</v>
      </c>
      <c r="K15" s="41">
        <v>33000</v>
      </c>
      <c r="L15" s="26" t="s">
        <v>1886</v>
      </c>
    </row>
    <row r="16" spans="1:12" ht="23.25">
      <c r="A16" s="117">
        <v>14</v>
      </c>
      <c r="B16" s="21" t="s">
        <v>1717</v>
      </c>
      <c r="C16" s="22" t="s">
        <v>2227</v>
      </c>
      <c r="D16" s="23" t="s">
        <v>584</v>
      </c>
      <c r="E16" s="24" t="s">
        <v>1263</v>
      </c>
      <c r="F16" s="24">
        <v>23</v>
      </c>
      <c r="G16" s="187" t="s">
        <v>1969</v>
      </c>
      <c r="H16" s="22">
        <v>1</v>
      </c>
      <c r="I16" s="22">
        <v>1</v>
      </c>
      <c r="J16" s="41">
        <v>6000</v>
      </c>
      <c r="K16" s="41">
        <v>6000</v>
      </c>
      <c r="L16" s="26" t="s">
        <v>664</v>
      </c>
    </row>
    <row r="17" spans="1:12" ht="23.25">
      <c r="A17" s="117">
        <v>15</v>
      </c>
      <c r="B17" s="21" t="s">
        <v>682</v>
      </c>
      <c r="C17" s="22" t="s">
        <v>1991</v>
      </c>
      <c r="D17" s="23" t="s">
        <v>1992</v>
      </c>
      <c r="E17" s="24" t="s">
        <v>1993</v>
      </c>
      <c r="F17" s="24">
        <v>13</v>
      </c>
      <c r="G17" s="187" t="s">
        <v>1969</v>
      </c>
      <c r="H17" s="22">
        <v>6</v>
      </c>
      <c r="I17" s="22">
        <v>6</v>
      </c>
      <c r="J17" s="41">
        <v>1000</v>
      </c>
      <c r="K17" s="41">
        <v>6000</v>
      </c>
      <c r="L17" s="26" t="s">
        <v>1624</v>
      </c>
    </row>
    <row r="18" spans="1:12" ht="23.25">
      <c r="A18" s="117">
        <v>16</v>
      </c>
      <c r="B18" s="21" t="s">
        <v>1994</v>
      </c>
      <c r="C18" s="22" t="s">
        <v>1995</v>
      </c>
      <c r="D18" s="23" t="s">
        <v>1301</v>
      </c>
      <c r="E18" s="24" t="s">
        <v>1521</v>
      </c>
      <c r="F18" s="24">
        <v>12</v>
      </c>
      <c r="G18" s="187" t="s">
        <v>1969</v>
      </c>
      <c r="H18" s="22">
        <v>1</v>
      </c>
      <c r="I18" s="22">
        <v>1</v>
      </c>
      <c r="J18" s="41">
        <v>7600</v>
      </c>
      <c r="K18" s="41">
        <v>7600</v>
      </c>
      <c r="L18" s="26" t="s">
        <v>1996</v>
      </c>
    </row>
    <row r="19" spans="1:12" ht="23.25">
      <c r="A19" s="117">
        <v>17</v>
      </c>
      <c r="B19" s="21" t="s">
        <v>1997</v>
      </c>
      <c r="C19" s="22" t="s">
        <v>2464</v>
      </c>
      <c r="D19" s="23" t="s">
        <v>487</v>
      </c>
      <c r="E19" s="24" t="s">
        <v>1263</v>
      </c>
      <c r="F19" s="24">
        <v>8</v>
      </c>
      <c r="G19" s="187" t="s">
        <v>1969</v>
      </c>
      <c r="H19" s="22">
        <v>1</v>
      </c>
      <c r="I19" s="22">
        <v>1</v>
      </c>
      <c r="J19" s="41">
        <v>75000</v>
      </c>
      <c r="K19" s="41">
        <v>75000</v>
      </c>
      <c r="L19" s="26" t="s">
        <v>1998</v>
      </c>
    </row>
    <row r="20" spans="1:12" ht="21">
      <c r="A20" s="117">
        <v>18</v>
      </c>
      <c r="B20" s="21" t="s">
        <v>1999</v>
      </c>
      <c r="C20" s="22" t="s">
        <v>2000</v>
      </c>
      <c r="D20" s="23" t="s">
        <v>207</v>
      </c>
      <c r="E20" s="24" t="s">
        <v>1521</v>
      </c>
      <c r="F20" s="24">
        <v>12</v>
      </c>
      <c r="G20" s="22">
        <v>5</v>
      </c>
      <c r="H20" s="22">
        <v>15</v>
      </c>
      <c r="I20" s="22">
        <v>1</v>
      </c>
      <c r="J20" s="41">
        <v>480</v>
      </c>
      <c r="K20" s="41">
        <v>72000</v>
      </c>
      <c r="L20" s="26" t="s">
        <v>1609</v>
      </c>
    </row>
    <row r="21" spans="1:12" ht="23.25">
      <c r="A21" s="117">
        <v>19</v>
      </c>
      <c r="B21" s="21" t="s">
        <v>1876</v>
      </c>
      <c r="C21" s="22" t="s">
        <v>1879</v>
      </c>
      <c r="D21" s="23" t="s">
        <v>2001</v>
      </c>
      <c r="E21" s="24" t="s">
        <v>1521</v>
      </c>
      <c r="F21" s="24">
        <v>2</v>
      </c>
      <c r="G21" s="187" t="s">
        <v>1969</v>
      </c>
      <c r="H21" s="22">
        <v>5</v>
      </c>
      <c r="I21" s="22">
        <v>5</v>
      </c>
      <c r="J21" s="41">
        <v>14000</v>
      </c>
      <c r="K21" s="41">
        <v>14000</v>
      </c>
      <c r="L21" s="26" t="s">
        <v>1025</v>
      </c>
    </row>
    <row r="22" spans="1:12" ht="23.25">
      <c r="A22" s="117">
        <v>20</v>
      </c>
      <c r="B22" s="21" t="s">
        <v>1877</v>
      </c>
      <c r="C22" s="22" t="s">
        <v>1878</v>
      </c>
      <c r="D22" s="23" t="s">
        <v>2001</v>
      </c>
      <c r="E22" s="24" t="s">
        <v>1521</v>
      </c>
      <c r="F22" s="24">
        <v>2</v>
      </c>
      <c r="G22" s="187" t="s">
        <v>1969</v>
      </c>
      <c r="H22" s="22">
        <v>5</v>
      </c>
      <c r="I22" s="22">
        <v>5</v>
      </c>
      <c r="J22" s="41">
        <v>14000</v>
      </c>
      <c r="K22" s="41">
        <v>14000</v>
      </c>
      <c r="L22" s="26" t="s">
        <v>1025</v>
      </c>
    </row>
    <row r="23" spans="1:12" ht="23.25">
      <c r="A23" s="117">
        <v>21</v>
      </c>
      <c r="B23" s="21" t="s">
        <v>2004</v>
      </c>
      <c r="C23" s="22" t="s">
        <v>2524</v>
      </c>
      <c r="D23" s="23" t="s">
        <v>487</v>
      </c>
      <c r="E23" s="24" t="s">
        <v>1521</v>
      </c>
      <c r="F23" s="24">
        <v>8</v>
      </c>
      <c r="G23" s="187" t="s">
        <v>1969</v>
      </c>
      <c r="H23" s="22">
        <v>1</v>
      </c>
      <c r="I23" s="22">
        <v>1</v>
      </c>
      <c r="J23" s="41">
        <v>56068</v>
      </c>
      <c r="K23" s="41">
        <v>56068</v>
      </c>
      <c r="L23" s="26" t="s">
        <v>1887</v>
      </c>
    </row>
    <row r="24" spans="1:12" ht="23.25">
      <c r="A24" s="117">
        <v>22</v>
      </c>
      <c r="B24" s="21" t="s">
        <v>1518</v>
      </c>
      <c r="C24" s="22" t="s">
        <v>1880</v>
      </c>
      <c r="D24" s="23" t="s">
        <v>494</v>
      </c>
      <c r="E24" s="24" t="s">
        <v>1521</v>
      </c>
      <c r="F24" s="24">
        <v>14</v>
      </c>
      <c r="G24" s="187" t="s">
        <v>1969</v>
      </c>
      <c r="H24" s="22">
        <v>2</v>
      </c>
      <c r="I24" s="22">
        <v>2</v>
      </c>
      <c r="J24" s="41">
        <v>18800</v>
      </c>
      <c r="K24" s="41">
        <v>18800</v>
      </c>
      <c r="L24" s="26" t="s">
        <v>1888</v>
      </c>
    </row>
    <row r="25" spans="1:12" ht="23.25">
      <c r="A25" s="117">
        <v>23</v>
      </c>
      <c r="B25" s="21" t="s">
        <v>1914</v>
      </c>
      <c r="C25" s="22" t="s">
        <v>2511</v>
      </c>
      <c r="D25" s="23" t="s">
        <v>494</v>
      </c>
      <c r="E25" s="24" t="s">
        <v>1521</v>
      </c>
      <c r="F25" s="24">
        <v>11</v>
      </c>
      <c r="G25" s="187" t="s">
        <v>1969</v>
      </c>
      <c r="H25" s="22">
        <v>1</v>
      </c>
      <c r="I25" s="22">
        <v>1</v>
      </c>
      <c r="J25" s="41">
        <v>9400</v>
      </c>
      <c r="K25" s="41">
        <v>9400</v>
      </c>
      <c r="L25" s="26" t="s">
        <v>1611</v>
      </c>
    </row>
    <row r="26" spans="1:12" ht="23.25">
      <c r="A26" s="117">
        <v>24</v>
      </c>
      <c r="B26" s="21" t="s">
        <v>2003</v>
      </c>
      <c r="C26" s="22" t="s">
        <v>1881</v>
      </c>
      <c r="D26" s="23" t="s">
        <v>494</v>
      </c>
      <c r="E26" s="24" t="s">
        <v>1521</v>
      </c>
      <c r="F26" s="24">
        <v>9</v>
      </c>
      <c r="G26" s="187" t="s">
        <v>1969</v>
      </c>
      <c r="H26" s="22">
        <v>1</v>
      </c>
      <c r="I26" s="22">
        <v>1</v>
      </c>
      <c r="J26" s="41">
        <v>10000</v>
      </c>
      <c r="K26" s="41">
        <v>10000</v>
      </c>
      <c r="L26" s="26" t="s">
        <v>1889</v>
      </c>
    </row>
    <row r="27" spans="1:12" ht="23.25">
      <c r="A27" s="117">
        <v>25</v>
      </c>
      <c r="B27" s="21" t="s">
        <v>1914</v>
      </c>
      <c r="C27" s="22" t="s">
        <v>2501</v>
      </c>
      <c r="D27" s="23" t="s">
        <v>1212</v>
      </c>
      <c r="E27" s="24" t="s">
        <v>1521</v>
      </c>
      <c r="F27" s="24">
        <v>11</v>
      </c>
      <c r="G27" s="187" t="s">
        <v>1969</v>
      </c>
      <c r="H27" s="22">
        <v>1</v>
      </c>
      <c r="I27" s="22">
        <v>1</v>
      </c>
      <c r="J27" s="41">
        <v>3600</v>
      </c>
      <c r="K27" s="41">
        <v>3600</v>
      </c>
      <c r="L27" s="26" t="s">
        <v>1890</v>
      </c>
    </row>
    <row r="28" spans="1:12" ht="21">
      <c r="A28" s="117">
        <v>26</v>
      </c>
      <c r="B28" s="21" t="s">
        <v>2002</v>
      </c>
      <c r="C28" s="22" t="s">
        <v>1882</v>
      </c>
      <c r="D28" s="23" t="s">
        <v>487</v>
      </c>
      <c r="E28" s="24" t="s">
        <v>1521</v>
      </c>
      <c r="F28" s="24">
        <v>7</v>
      </c>
      <c r="G28" s="22">
        <v>10</v>
      </c>
      <c r="H28" s="22">
        <v>16</v>
      </c>
      <c r="I28" s="22">
        <v>16</v>
      </c>
      <c r="J28" s="41">
        <v>560000</v>
      </c>
      <c r="K28" s="41">
        <v>560000</v>
      </c>
      <c r="L28" s="26" t="s">
        <v>1891</v>
      </c>
    </row>
    <row r="29" spans="1:12" ht="23.25">
      <c r="A29" s="117">
        <v>27</v>
      </c>
      <c r="B29" s="21" t="s">
        <v>485</v>
      </c>
      <c r="C29" s="22" t="s">
        <v>1883</v>
      </c>
      <c r="D29" s="23" t="s">
        <v>1183</v>
      </c>
      <c r="E29" s="24" t="s">
        <v>1521</v>
      </c>
      <c r="F29" s="24">
        <v>7</v>
      </c>
      <c r="G29" s="187" t="s">
        <v>1969</v>
      </c>
      <c r="H29" s="22">
        <v>30</v>
      </c>
      <c r="I29" s="22">
        <v>20</v>
      </c>
      <c r="J29" s="41">
        <v>20000</v>
      </c>
      <c r="K29" s="41">
        <v>30000</v>
      </c>
      <c r="L29" s="26" t="s">
        <v>1892</v>
      </c>
    </row>
    <row r="30" spans="1:12" ht="21">
      <c r="A30" s="23"/>
      <c r="B30" s="23"/>
      <c r="C30" s="24"/>
      <c r="D30" s="38" t="s">
        <v>2487</v>
      </c>
      <c r="E30" s="23"/>
      <c r="F30" s="23"/>
      <c r="G30" s="23"/>
      <c r="H30" s="23"/>
      <c r="I30" s="23"/>
      <c r="J30" s="23"/>
      <c r="K30" s="57">
        <f>SUM(K4:K29)</f>
        <v>1198558</v>
      </c>
      <c r="L30" s="24"/>
    </row>
    <row r="31" spans="1:12" ht="17.25" customHeight="1">
      <c r="A31" s="33"/>
      <c r="B31" s="33"/>
      <c r="C31" s="53"/>
      <c r="D31" s="33"/>
      <c r="E31" s="33"/>
      <c r="F31" s="33"/>
      <c r="G31" s="33"/>
      <c r="H31" s="33"/>
      <c r="I31" s="33"/>
      <c r="J31" s="33"/>
      <c r="K31" s="33"/>
      <c r="L31" s="53"/>
    </row>
    <row r="32" spans="1:12" ht="21">
      <c r="A32" s="33"/>
      <c r="B32" s="33"/>
      <c r="C32" s="251" t="s">
        <v>2488</v>
      </c>
      <c r="D32" s="251"/>
      <c r="E32" s="49"/>
      <c r="F32" s="49"/>
      <c r="G32" s="49"/>
      <c r="H32" s="49"/>
      <c r="I32" s="49"/>
      <c r="J32" s="49"/>
      <c r="K32" s="49"/>
      <c r="L32" s="49"/>
    </row>
    <row r="33" spans="1:12" ht="17.25" customHeight="1">
      <c r="A33" s="146"/>
      <c r="B33" s="174"/>
      <c r="C33" s="175"/>
      <c r="D33" s="176"/>
      <c r="E33" s="177"/>
      <c r="F33" s="175"/>
      <c r="G33" s="175"/>
      <c r="H33" s="175"/>
      <c r="I33" s="175"/>
      <c r="J33" s="175"/>
      <c r="K33" s="178"/>
      <c r="L33" s="177"/>
    </row>
    <row r="34" spans="1:12" ht="23.25">
      <c r="A34" s="33"/>
      <c r="B34" s="33"/>
      <c r="C34" s="65" t="s">
        <v>2171</v>
      </c>
      <c r="D34" s="65" t="s">
        <v>2489</v>
      </c>
      <c r="E34" s="253" t="s">
        <v>1971</v>
      </c>
      <c r="F34" s="253"/>
      <c r="G34" s="253"/>
      <c r="H34" s="253"/>
      <c r="I34" s="253"/>
      <c r="J34" s="253"/>
      <c r="K34" s="253"/>
      <c r="L34" s="66"/>
    </row>
    <row r="35" spans="1:12" ht="23.25">
      <c r="A35" s="33"/>
      <c r="B35" s="33"/>
      <c r="C35" s="66" t="s">
        <v>652</v>
      </c>
      <c r="D35" s="37"/>
      <c r="E35" s="252" t="s">
        <v>1972</v>
      </c>
      <c r="F35" s="252"/>
      <c r="G35" s="252"/>
      <c r="H35" s="252"/>
      <c r="I35" s="252"/>
      <c r="J35" s="252"/>
      <c r="K35" s="37"/>
      <c r="L35" s="67"/>
    </row>
    <row r="36" spans="1:12" ht="21" customHeight="1">
      <c r="A36" s="33"/>
      <c r="B36" s="33"/>
      <c r="C36" s="66"/>
      <c r="D36" s="37"/>
      <c r="E36" s="65"/>
      <c r="F36" s="65"/>
      <c r="G36" s="65"/>
      <c r="H36" s="65"/>
      <c r="I36" s="65"/>
      <c r="J36" s="65"/>
      <c r="K36" s="37"/>
      <c r="L36" s="67"/>
    </row>
    <row r="37" spans="1:12" ht="23.25">
      <c r="A37" s="33"/>
      <c r="B37" s="33"/>
      <c r="C37" s="65" t="s">
        <v>2171</v>
      </c>
      <c r="D37" s="37" t="s">
        <v>2490</v>
      </c>
      <c r="E37" s="253" t="s">
        <v>1974</v>
      </c>
      <c r="F37" s="253"/>
      <c r="G37" s="253"/>
      <c r="H37" s="253"/>
      <c r="I37" s="253"/>
      <c r="J37" s="253"/>
      <c r="K37" s="253"/>
      <c r="L37" s="67"/>
    </row>
    <row r="38" spans="1:12" ht="23.25">
      <c r="A38" s="33"/>
      <c r="B38" s="33"/>
      <c r="C38" s="66" t="s">
        <v>2141</v>
      </c>
      <c r="D38" s="37"/>
      <c r="E38" s="252" t="s">
        <v>1973</v>
      </c>
      <c r="F38" s="252"/>
      <c r="G38" s="252"/>
      <c r="H38" s="252"/>
      <c r="I38" s="252"/>
      <c r="J38" s="252"/>
      <c r="K38" s="37"/>
      <c r="L38" s="67"/>
    </row>
    <row r="39" spans="1:12" ht="19.5" customHeight="1">
      <c r="A39" s="33"/>
      <c r="B39" s="33"/>
      <c r="C39" s="66"/>
      <c r="D39" s="37"/>
      <c r="E39" s="65"/>
      <c r="F39" s="65"/>
      <c r="G39" s="65"/>
      <c r="H39" s="65"/>
      <c r="I39" s="65"/>
      <c r="J39" s="65"/>
      <c r="K39" s="37"/>
      <c r="L39" s="67"/>
    </row>
    <row r="40" spans="1:12" ht="23.25">
      <c r="A40" s="33"/>
      <c r="B40" s="33"/>
      <c r="C40" s="65" t="s">
        <v>2171</v>
      </c>
      <c r="D40" s="37" t="s">
        <v>2491</v>
      </c>
      <c r="E40" s="253" t="s">
        <v>1975</v>
      </c>
      <c r="F40" s="253"/>
      <c r="G40" s="253"/>
      <c r="H40" s="253"/>
      <c r="I40" s="253"/>
      <c r="J40" s="253"/>
      <c r="K40" s="253"/>
      <c r="L40" s="67"/>
    </row>
    <row r="41" spans="1:12" ht="23.25">
      <c r="A41" s="33"/>
      <c r="B41" s="33"/>
      <c r="C41" s="66" t="s">
        <v>653</v>
      </c>
      <c r="D41" s="37"/>
      <c r="E41" s="252" t="s">
        <v>1976</v>
      </c>
      <c r="F41" s="252"/>
      <c r="G41" s="252"/>
      <c r="H41" s="252"/>
      <c r="I41" s="252"/>
      <c r="J41" s="252"/>
      <c r="K41" s="37"/>
      <c r="L41" s="67"/>
    </row>
    <row r="42" spans="1:12" ht="18" customHeight="1">
      <c r="A42" s="33"/>
      <c r="B42" s="33"/>
      <c r="C42" s="66"/>
      <c r="D42" s="37"/>
      <c r="E42" s="65"/>
      <c r="F42" s="65"/>
      <c r="G42" s="65"/>
      <c r="H42" s="65"/>
      <c r="I42" s="65"/>
      <c r="J42" s="65"/>
      <c r="K42" s="37"/>
      <c r="L42" s="67"/>
    </row>
    <row r="43" spans="1:12" ht="23.25">
      <c r="A43" s="33"/>
      <c r="B43" s="33"/>
      <c r="C43" s="65" t="s">
        <v>2171</v>
      </c>
      <c r="D43" s="37" t="s">
        <v>2491</v>
      </c>
      <c r="E43" s="253" t="s">
        <v>1974</v>
      </c>
      <c r="F43" s="253"/>
      <c r="G43" s="253"/>
      <c r="H43" s="253"/>
      <c r="I43" s="253"/>
      <c r="J43" s="253"/>
      <c r="K43" s="253"/>
      <c r="L43" s="37"/>
    </row>
    <row r="44" spans="1:12" ht="23.25">
      <c r="A44" s="33"/>
      <c r="B44" s="33"/>
      <c r="C44" s="36" t="s">
        <v>495</v>
      </c>
      <c r="D44" s="37"/>
      <c r="E44" s="252" t="s">
        <v>1977</v>
      </c>
      <c r="F44" s="252"/>
      <c r="G44" s="252"/>
      <c r="H44" s="252"/>
      <c r="I44" s="252"/>
      <c r="J44" s="252"/>
      <c r="K44" s="37"/>
      <c r="L44" s="37"/>
    </row>
    <row r="45" spans="1:12" ht="19.5" customHeight="1">
      <c r="A45" s="33"/>
      <c r="B45" s="33"/>
      <c r="C45" s="66"/>
      <c r="D45" s="37"/>
      <c r="E45" s="65"/>
      <c r="F45" s="65"/>
      <c r="G45" s="65"/>
      <c r="H45" s="65"/>
      <c r="I45" s="65"/>
      <c r="J45" s="65"/>
      <c r="K45" s="37"/>
      <c r="L45" s="67"/>
    </row>
    <row r="46" spans="1:12" ht="23.25">
      <c r="A46" s="33"/>
      <c r="B46" s="33"/>
      <c r="C46" s="65" t="s">
        <v>2171</v>
      </c>
      <c r="D46" s="37" t="s">
        <v>2491</v>
      </c>
      <c r="E46" s="253" t="s">
        <v>1974</v>
      </c>
      <c r="F46" s="253"/>
      <c r="G46" s="253"/>
      <c r="H46" s="253"/>
      <c r="I46" s="253"/>
      <c r="J46" s="253"/>
      <c r="K46" s="253"/>
      <c r="L46" s="67"/>
    </row>
    <row r="47" spans="1:12" ht="23.25">
      <c r="A47" s="33"/>
      <c r="B47" s="33"/>
      <c r="C47" s="66" t="s">
        <v>1990</v>
      </c>
      <c r="D47" s="37"/>
      <c r="E47" s="252" t="s">
        <v>2088</v>
      </c>
      <c r="F47" s="252"/>
      <c r="G47" s="252"/>
      <c r="H47" s="252"/>
      <c r="I47" s="252"/>
      <c r="J47" s="252"/>
      <c r="K47" s="37"/>
      <c r="L47" s="67"/>
    </row>
    <row r="48" spans="1:12" ht="20.25" customHeight="1">
      <c r="A48" s="33"/>
      <c r="B48" s="33"/>
      <c r="C48" s="66"/>
      <c r="D48" s="37"/>
      <c r="E48" s="66"/>
      <c r="F48" s="66"/>
      <c r="G48" s="66"/>
      <c r="H48" s="66"/>
      <c r="I48" s="66"/>
      <c r="J48" s="66"/>
      <c r="K48" s="37"/>
      <c r="L48" s="67"/>
    </row>
    <row r="49" spans="1:12" ht="23.25">
      <c r="A49" s="33"/>
      <c r="B49" s="33"/>
      <c r="C49" s="65" t="s">
        <v>2171</v>
      </c>
      <c r="D49" s="37" t="s">
        <v>2491</v>
      </c>
      <c r="E49" s="253" t="s">
        <v>1974</v>
      </c>
      <c r="F49" s="253"/>
      <c r="G49" s="253"/>
      <c r="H49" s="253"/>
      <c r="I49" s="253"/>
      <c r="J49" s="253"/>
      <c r="K49" s="253"/>
      <c r="L49" s="37"/>
    </row>
    <row r="50" spans="1:12" ht="23.25">
      <c r="A50" s="33"/>
      <c r="B50" s="33"/>
      <c r="C50" s="68" t="s">
        <v>496</v>
      </c>
      <c r="D50" s="37"/>
      <c r="E50" s="252" t="s">
        <v>1980</v>
      </c>
      <c r="F50" s="252"/>
      <c r="G50" s="252"/>
      <c r="H50" s="252"/>
      <c r="I50" s="252"/>
      <c r="J50" s="252"/>
      <c r="K50" s="37"/>
      <c r="L50" s="37"/>
    </row>
    <row r="51" spans="1:12" ht="19.5" customHeight="1">
      <c r="A51" s="33"/>
      <c r="B51" s="33"/>
      <c r="C51" s="67"/>
      <c r="D51" s="37"/>
      <c r="E51" s="66"/>
      <c r="F51" s="66"/>
      <c r="G51" s="66"/>
      <c r="H51" s="66"/>
      <c r="I51" s="66"/>
      <c r="J51" s="66"/>
      <c r="K51" s="37"/>
      <c r="L51" s="67"/>
    </row>
    <row r="52" spans="1:12" ht="23.25">
      <c r="A52" s="33"/>
      <c r="B52" s="33"/>
      <c r="C52" s="65" t="s">
        <v>2171</v>
      </c>
      <c r="D52" s="37" t="s">
        <v>2491</v>
      </c>
      <c r="E52" s="253" t="s">
        <v>1974</v>
      </c>
      <c r="F52" s="253"/>
      <c r="G52" s="253"/>
      <c r="H52" s="253"/>
      <c r="I52" s="253"/>
      <c r="J52" s="253"/>
      <c r="K52" s="253"/>
      <c r="L52" s="53"/>
    </row>
    <row r="53" spans="1:12" ht="23.25">
      <c r="A53" s="33"/>
      <c r="B53" s="33"/>
      <c r="C53" s="67" t="s">
        <v>497</v>
      </c>
      <c r="D53" s="37"/>
      <c r="E53" s="252" t="s">
        <v>1981</v>
      </c>
      <c r="F53" s="252"/>
      <c r="G53" s="252"/>
      <c r="H53" s="252"/>
      <c r="I53" s="252"/>
      <c r="J53" s="252"/>
      <c r="K53" s="33"/>
      <c r="L53" s="53"/>
    </row>
    <row r="54" spans="1:12" ht="19.5" customHeight="1">
      <c r="A54" s="33"/>
      <c r="B54" s="33"/>
      <c r="C54" s="67"/>
      <c r="D54" s="37"/>
      <c r="E54" s="66"/>
      <c r="F54" s="66"/>
      <c r="G54" s="66"/>
      <c r="H54" s="66"/>
      <c r="I54" s="66"/>
      <c r="J54" s="66"/>
      <c r="K54" s="37"/>
      <c r="L54" s="67"/>
    </row>
    <row r="55" spans="1:12" ht="23.25">
      <c r="A55" s="33"/>
      <c r="B55" s="33"/>
      <c r="C55" s="65" t="s">
        <v>2171</v>
      </c>
      <c r="D55" s="37" t="s">
        <v>2491</v>
      </c>
      <c r="E55" s="253" t="s">
        <v>1974</v>
      </c>
      <c r="F55" s="253"/>
      <c r="G55" s="253"/>
      <c r="H55" s="253"/>
      <c r="I55" s="253"/>
      <c r="J55" s="253"/>
      <c r="K55" s="253"/>
      <c r="L55" s="253"/>
    </row>
    <row r="56" spans="1:12" ht="23.25">
      <c r="A56" s="33"/>
      <c r="B56" s="33"/>
      <c r="C56" s="67" t="s">
        <v>498</v>
      </c>
      <c r="D56" s="37"/>
      <c r="E56" s="252" t="s">
        <v>1982</v>
      </c>
      <c r="F56" s="252"/>
      <c r="G56" s="252"/>
      <c r="H56" s="252"/>
      <c r="I56" s="252"/>
      <c r="J56" s="252"/>
      <c r="K56" s="37"/>
      <c r="L56" s="67"/>
    </row>
    <row r="57" spans="1:12" ht="20.25" customHeight="1">
      <c r="A57" s="33"/>
      <c r="B57" s="33"/>
      <c r="C57" s="67"/>
      <c r="D57" s="37"/>
      <c r="E57" s="66"/>
      <c r="F57" s="66"/>
      <c r="G57" s="66"/>
      <c r="H57" s="66"/>
      <c r="I57" s="66"/>
      <c r="J57" s="66"/>
      <c r="K57" s="37"/>
      <c r="L57" s="67"/>
    </row>
    <row r="58" spans="1:12" ht="23.25">
      <c r="A58" s="33"/>
      <c r="B58" s="33"/>
      <c r="C58" s="65" t="s">
        <v>2171</v>
      </c>
      <c r="D58" s="37" t="s">
        <v>2491</v>
      </c>
      <c r="E58" s="253" t="s">
        <v>1974</v>
      </c>
      <c r="F58" s="253"/>
      <c r="G58" s="253"/>
      <c r="H58" s="253"/>
      <c r="I58" s="253"/>
      <c r="J58" s="253"/>
      <c r="K58" s="253"/>
      <c r="L58" s="253"/>
    </row>
    <row r="59" spans="1:12" ht="23.25">
      <c r="A59" s="33"/>
      <c r="B59" s="33"/>
      <c r="C59" s="67" t="s">
        <v>499</v>
      </c>
      <c r="D59" s="37"/>
      <c r="E59" s="252" t="s">
        <v>1983</v>
      </c>
      <c r="F59" s="252"/>
      <c r="G59" s="252"/>
      <c r="H59" s="252"/>
      <c r="I59" s="252"/>
      <c r="J59" s="252"/>
      <c r="K59" s="37"/>
      <c r="L59" s="67"/>
    </row>
    <row r="60" ht="18.75" customHeight="1"/>
    <row r="61" spans="3:11" ht="23.25">
      <c r="C61" s="65" t="s">
        <v>2171</v>
      </c>
      <c r="D61" s="37" t="s">
        <v>2491</v>
      </c>
      <c r="E61" s="253" t="s">
        <v>1974</v>
      </c>
      <c r="F61" s="253"/>
      <c r="G61" s="253"/>
      <c r="H61" s="253"/>
      <c r="I61" s="253"/>
      <c r="J61" s="253"/>
      <c r="K61" s="253"/>
    </row>
    <row r="62" spans="3:11" ht="23.25">
      <c r="C62" s="66" t="s">
        <v>500</v>
      </c>
      <c r="D62" s="37"/>
      <c r="E62" s="252" t="s">
        <v>1984</v>
      </c>
      <c r="F62" s="252"/>
      <c r="G62" s="252"/>
      <c r="H62" s="252"/>
      <c r="I62" s="252"/>
      <c r="J62" s="252"/>
      <c r="K62" s="37"/>
    </row>
    <row r="63" spans="3:11" ht="21" customHeight="1">
      <c r="C63" s="66"/>
      <c r="D63" s="37"/>
      <c r="E63" s="65"/>
      <c r="F63" s="65"/>
      <c r="G63" s="65"/>
      <c r="H63" s="65"/>
      <c r="I63" s="65"/>
      <c r="J63" s="65"/>
      <c r="K63" s="37"/>
    </row>
    <row r="64" spans="3:12" ht="23.25">
      <c r="C64" s="65" t="s">
        <v>2171</v>
      </c>
      <c r="D64" s="37" t="s">
        <v>2491</v>
      </c>
      <c r="E64" s="267" t="s">
        <v>1978</v>
      </c>
      <c r="F64" s="267"/>
      <c r="G64" s="267"/>
      <c r="H64" s="267"/>
      <c r="I64" s="267"/>
      <c r="J64" s="267"/>
      <c r="K64" s="267"/>
      <c r="L64" s="269"/>
    </row>
    <row r="65" spans="3:11" ht="23.25">
      <c r="C65" s="36" t="s">
        <v>1987</v>
      </c>
      <c r="D65" s="37"/>
      <c r="E65" s="252" t="s">
        <v>1985</v>
      </c>
      <c r="F65" s="252"/>
      <c r="G65" s="252"/>
      <c r="H65" s="252"/>
      <c r="I65" s="252"/>
      <c r="J65" s="252"/>
      <c r="K65" s="37"/>
    </row>
    <row r="66" spans="3:11" ht="20.25" customHeight="1">
      <c r="C66" s="66"/>
      <c r="D66" s="37"/>
      <c r="E66" s="65"/>
      <c r="F66" s="65"/>
      <c r="G66" s="65"/>
      <c r="H66" s="65"/>
      <c r="I66" s="65"/>
      <c r="J66" s="65"/>
      <c r="K66" s="37"/>
    </row>
    <row r="67" spans="3:12" ht="23.25">
      <c r="C67" s="65" t="s">
        <v>2171</v>
      </c>
      <c r="D67" s="37" t="s">
        <v>2491</v>
      </c>
      <c r="E67" s="267" t="s">
        <v>1979</v>
      </c>
      <c r="F67" s="267"/>
      <c r="G67" s="267"/>
      <c r="H67" s="267"/>
      <c r="I67" s="267"/>
      <c r="J67" s="267"/>
      <c r="K67" s="267"/>
      <c r="L67" s="268"/>
    </row>
    <row r="68" spans="3:11" ht="23.25">
      <c r="C68" s="66" t="s">
        <v>1988</v>
      </c>
      <c r="D68" s="37"/>
      <c r="E68" s="252" t="s">
        <v>1986</v>
      </c>
      <c r="F68" s="252"/>
      <c r="G68" s="252"/>
      <c r="H68" s="252"/>
      <c r="I68" s="252"/>
      <c r="J68" s="252"/>
      <c r="K68" s="37"/>
    </row>
    <row r="69" spans="3:11" ht="21" customHeight="1">
      <c r="C69" s="66"/>
      <c r="D69" s="37"/>
      <c r="E69" s="66"/>
      <c r="F69" s="66"/>
      <c r="G69" s="66"/>
      <c r="H69" s="66"/>
      <c r="I69" s="66"/>
      <c r="J69" s="66"/>
      <c r="K69" s="37"/>
    </row>
    <row r="70" spans="3:11" ht="23.25">
      <c r="C70" s="65" t="s">
        <v>2171</v>
      </c>
      <c r="D70" s="37" t="s">
        <v>2491</v>
      </c>
      <c r="E70" s="253"/>
      <c r="F70" s="253"/>
      <c r="G70" s="253"/>
      <c r="H70" s="253"/>
      <c r="I70" s="253"/>
      <c r="J70" s="253"/>
      <c r="K70" s="253"/>
    </row>
    <row r="71" spans="3:11" ht="23.25">
      <c r="C71" s="68" t="s">
        <v>1989</v>
      </c>
      <c r="D71" s="37"/>
      <c r="E71" s="252"/>
      <c r="F71" s="252"/>
      <c r="G71" s="252"/>
      <c r="H71" s="252"/>
      <c r="I71" s="252"/>
      <c r="J71" s="252"/>
      <c r="K71" s="37"/>
    </row>
    <row r="72" spans="3:11" ht="23.25">
      <c r="C72" s="67"/>
      <c r="D72" s="37"/>
      <c r="E72" s="66"/>
      <c r="F72" s="66"/>
      <c r="G72" s="66"/>
      <c r="H72" s="66"/>
      <c r="I72" s="66"/>
      <c r="J72" s="66"/>
      <c r="K72" s="37"/>
    </row>
    <row r="113" ht="21">
      <c r="M113" s="53"/>
    </row>
    <row r="114" ht="21">
      <c r="M114" s="53"/>
    </row>
    <row r="115" ht="21">
      <c r="M115" s="53"/>
    </row>
    <row r="117" ht="21">
      <c r="M117" s="53"/>
    </row>
    <row r="118" ht="21">
      <c r="M118" s="53"/>
    </row>
    <row r="119" ht="21">
      <c r="M119" s="53"/>
    </row>
    <row r="120" ht="21">
      <c r="M120" s="53"/>
    </row>
    <row r="121" ht="21">
      <c r="M121" s="53"/>
    </row>
    <row r="122" ht="21">
      <c r="M122" s="53"/>
    </row>
    <row r="123" ht="21">
      <c r="M123" s="53"/>
    </row>
    <row r="124" ht="21">
      <c r="M124" s="53"/>
    </row>
    <row r="125" ht="21">
      <c r="M125" s="53"/>
    </row>
    <row r="126" ht="21">
      <c r="M126" s="53"/>
    </row>
    <row r="127" ht="21">
      <c r="M127" s="53"/>
    </row>
    <row r="128" ht="21">
      <c r="M128" s="53"/>
    </row>
    <row r="129" ht="21">
      <c r="M129" s="53"/>
    </row>
    <row r="130" ht="21">
      <c r="M130" s="53"/>
    </row>
    <row r="131" ht="21">
      <c r="M131" s="53"/>
    </row>
    <row r="132" ht="21">
      <c r="M132" s="53"/>
    </row>
    <row r="133" ht="21">
      <c r="M133" s="53"/>
    </row>
    <row r="134" ht="21">
      <c r="M134" s="53"/>
    </row>
    <row r="135" ht="21">
      <c r="M135" s="53"/>
    </row>
    <row r="136" ht="21">
      <c r="M136" s="53"/>
    </row>
    <row r="137" ht="21">
      <c r="M137" s="53"/>
    </row>
    <row r="138" ht="21">
      <c r="M138" s="53"/>
    </row>
    <row r="139" ht="21">
      <c r="M139" s="53"/>
    </row>
    <row r="140" ht="21">
      <c r="M140" s="53"/>
    </row>
    <row r="141" ht="21">
      <c r="M141" s="53"/>
    </row>
    <row r="142" ht="21">
      <c r="M142" s="53"/>
    </row>
  </sheetData>
  <mergeCells count="29">
    <mergeCell ref="A1:L1"/>
    <mergeCell ref="A2:L2"/>
    <mergeCell ref="C32:D32"/>
    <mergeCell ref="E34:K34"/>
    <mergeCell ref="E35:J35"/>
    <mergeCell ref="E37:K37"/>
    <mergeCell ref="E38:J38"/>
    <mergeCell ref="E40:K40"/>
    <mergeCell ref="E41:J41"/>
    <mergeCell ref="E43:K43"/>
    <mergeCell ref="E44:J44"/>
    <mergeCell ref="E46:K46"/>
    <mergeCell ref="E47:J47"/>
    <mergeCell ref="E49:K49"/>
    <mergeCell ref="E56:J56"/>
    <mergeCell ref="E59:J59"/>
    <mergeCell ref="E58:L58"/>
    <mergeCell ref="E50:J50"/>
    <mergeCell ref="E52:K52"/>
    <mergeCell ref="E53:J53"/>
    <mergeCell ref="E55:L55"/>
    <mergeCell ref="E61:K61"/>
    <mergeCell ref="E62:J62"/>
    <mergeCell ref="E65:J65"/>
    <mergeCell ref="E64:L64"/>
    <mergeCell ref="E68:J68"/>
    <mergeCell ref="E70:K70"/>
    <mergeCell ref="E71:J71"/>
    <mergeCell ref="E67:L67"/>
  </mergeCells>
  <printOptions/>
  <pageMargins left="0.55" right="0.37" top="0.55" bottom="0.46" header="0.39" footer="0.36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Solution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JonMMx 2000</dc:creator>
  <cp:keywords/>
  <dc:description/>
  <cp:lastModifiedBy>DarkUser</cp:lastModifiedBy>
  <cp:lastPrinted>2010-09-23T08:08:53Z</cp:lastPrinted>
  <dcterms:created xsi:type="dcterms:W3CDTF">2004-10-12T15:33:16Z</dcterms:created>
  <dcterms:modified xsi:type="dcterms:W3CDTF">2010-09-24T03:01:26Z</dcterms:modified>
  <cp:category/>
  <cp:version/>
  <cp:contentType/>
  <cp:contentStatus/>
</cp:coreProperties>
</file>